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dati" sheetId="1" r:id="rId1"/>
    <sheet name=" ricevute" sheetId="2" r:id="rId2"/>
    <sheet name="help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<sst xmlns="http://schemas.openxmlformats.org/spreadsheetml/2006/main" count="496" uniqueCount="44">
  <si>
    <t>busta paga</t>
  </si>
  <si>
    <t>altro</t>
  </si>
  <si>
    <t>Bonus € 500,00 anno scolastico 2015/16</t>
  </si>
  <si>
    <t>importo</t>
  </si>
  <si>
    <t xml:space="preserve">data </t>
  </si>
  <si>
    <t xml:space="preserve">anno </t>
  </si>
  <si>
    <t>tipologia</t>
  </si>
  <si>
    <t>giustifica</t>
  </si>
  <si>
    <t>importo non</t>
  </si>
  <si>
    <t>bonus</t>
  </si>
  <si>
    <t>addebitato</t>
  </si>
  <si>
    <t>somma</t>
  </si>
  <si>
    <t>operazione</t>
  </si>
  <si>
    <t>scol</t>
  </si>
  <si>
    <t>spesa</t>
  </si>
  <si>
    <t>speso</t>
  </si>
  <si>
    <t>rendicontato</t>
  </si>
  <si>
    <t xml:space="preserve"> rendicontato</t>
  </si>
  <si>
    <t>valido</t>
  </si>
  <si>
    <t xml:space="preserve"> al docente</t>
  </si>
  <si>
    <t>rimasta</t>
  </si>
  <si>
    <t>scontrino</t>
  </si>
  <si>
    <t>si</t>
  </si>
  <si>
    <t>-</t>
  </si>
  <si>
    <t>totale</t>
  </si>
  <si>
    <t>2015/16</t>
  </si>
  <si>
    <t>no</t>
  </si>
  <si>
    <t>carta elettronica</t>
  </si>
  <si>
    <t>fattura</t>
  </si>
  <si>
    <t>ricev.digitale</t>
  </si>
  <si>
    <t xml:space="preserve"> Verifica  ricevute Bonus € 500,00 anno scolastico 2015/16</t>
  </si>
  <si>
    <t>totale ricevute valide</t>
  </si>
  <si>
    <t>tot</t>
  </si>
  <si>
    <t>estremi pezze giustificative</t>
  </si>
  <si>
    <t>valida</t>
  </si>
  <si>
    <t>n</t>
  </si>
  <si>
    <t>data</t>
  </si>
  <si>
    <t>Ragione Sociale</t>
  </si>
  <si>
    <t>Rendicontazione e verifica bonus € 500,00 anno scolastico 2015/16</t>
  </si>
  <si>
    <r>
      <t xml:space="preserve">Devi compilare prima il foglio </t>
    </r>
    <r>
      <rPr>
        <b/>
        <sz val="10"/>
        <color indexed="61"/>
        <rFont val="Arial"/>
        <family val="2"/>
      </rPr>
      <t>dati</t>
    </r>
    <r>
      <rPr>
        <b/>
        <sz val="10"/>
        <rFont val="Arial"/>
        <family val="2"/>
      </rPr>
      <t xml:space="preserve"> e poi il foglio </t>
    </r>
    <r>
      <rPr>
        <b/>
        <sz val="10"/>
        <color indexed="12"/>
        <rFont val="Arial"/>
        <family val="2"/>
      </rPr>
      <t>ricevute</t>
    </r>
  </si>
  <si>
    <r>
      <t xml:space="preserve">Sia il foglio </t>
    </r>
    <r>
      <rPr>
        <b/>
        <sz val="10"/>
        <rFont val="Arial"/>
        <family val="2"/>
      </rPr>
      <t>dati</t>
    </r>
    <r>
      <rPr>
        <sz val="11"/>
        <color theme="1"/>
        <rFont val="Calibri"/>
        <family val="2"/>
      </rPr>
      <t xml:space="preserve"> che il foglio </t>
    </r>
    <r>
      <rPr>
        <b/>
        <sz val="10"/>
        <rFont val="Arial"/>
        <family val="2"/>
      </rPr>
      <t>ricevute</t>
    </r>
    <r>
      <rPr>
        <sz val="11"/>
        <color theme="1"/>
        <rFont val="Calibri"/>
        <family val="2"/>
      </rPr>
      <t xml:space="preserve"> devono essere compilati dai docenti interessati</t>
    </r>
  </si>
  <si>
    <t>i docenti devono presentare la rendicontazione alla fine dell'anno scolastico 2015/16</t>
  </si>
  <si>
    <r>
      <t>Sia sul foglio</t>
    </r>
    <r>
      <rPr>
        <b/>
        <sz val="10"/>
        <rFont val="Arial"/>
        <family val="0"/>
      </rPr>
      <t xml:space="preserve"> dati </t>
    </r>
    <r>
      <rPr>
        <sz val="10"/>
        <rFont val="Arial"/>
        <family val="0"/>
      </rPr>
      <t xml:space="preserve">che sul foglio </t>
    </r>
    <r>
      <rPr>
        <b/>
        <sz val="10"/>
        <rFont val="Arial"/>
        <family val="0"/>
      </rPr>
      <t>ricevute</t>
    </r>
    <r>
      <rPr>
        <sz val="10"/>
        <rFont val="Arial"/>
        <family val="0"/>
      </rPr>
      <t xml:space="preserve"> </t>
    </r>
    <r>
      <rPr>
        <b/>
        <sz val="10"/>
        <color indexed="61"/>
        <rFont val="Arial"/>
        <family val="0"/>
      </rPr>
      <t xml:space="preserve">devi scrivere o </t>
    </r>
    <r>
      <rPr>
        <b/>
        <sz val="10"/>
        <color indexed="10"/>
        <rFont val="Arial"/>
        <family val="2"/>
      </rPr>
      <t xml:space="preserve">filtrare </t>
    </r>
    <r>
      <rPr>
        <b/>
        <sz val="10"/>
        <color indexed="61"/>
        <rFont val="Arial"/>
        <family val="0"/>
      </rPr>
      <t xml:space="preserve">solo nelle celle di </t>
    </r>
    <r>
      <rPr>
        <b/>
        <sz val="10"/>
        <color indexed="51"/>
        <rFont val="Arial"/>
        <family val="2"/>
      </rPr>
      <t>colore</t>
    </r>
    <r>
      <rPr>
        <b/>
        <sz val="10"/>
        <color indexed="61"/>
        <rFont val="Arial"/>
        <family val="0"/>
      </rPr>
      <t xml:space="preserve"> </t>
    </r>
    <r>
      <rPr>
        <b/>
        <sz val="10"/>
        <color indexed="51"/>
        <rFont val="Arial"/>
        <family val="0"/>
      </rPr>
      <t>oro</t>
    </r>
  </si>
  <si>
    <t>Docente  _____________________________________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</si>
</sst>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14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4" fontId="3" fillId="32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5" xfId="0" applyNumberFormat="1" applyFont="1" applyFill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4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14" fontId="3" fillId="32" borderId="1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0" fillId="32" borderId="19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17" xfId="0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2" borderId="2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.T.P.%20MATERA\Desktop\CPIA\bonus%20docenti\Copia%20di%20bonus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dati"/>
      <sheetName val="ricevute"/>
    </sheetNames>
    <sheetDataSet>
      <sheetData sheetId="1">
        <row r="7">
          <cell r="A7">
            <v>42273</v>
          </cell>
          <cell r="B7" t="str">
            <v>2015/16</v>
          </cell>
          <cell r="D7" t="str">
            <v>-</v>
          </cell>
          <cell r="H7" t="str">
            <v>si</v>
          </cell>
        </row>
        <row r="8">
          <cell r="A8" t="str">
            <v>-</v>
          </cell>
          <cell r="B8" t="str">
            <v>-</v>
          </cell>
          <cell r="D8" t="str">
            <v>-</v>
          </cell>
          <cell r="H8" t="str">
            <v>-</v>
          </cell>
        </row>
        <row r="9">
          <cell r="A9" t="str">
            <v>-</v>
          </cell>
          <cell r="B9" t="str">
            <v>-</v>
          </cell>
          <cell r="D9" t="str">
            <v>-</v>
          </cell>
          <cell r="H9" t="str">
            <v>-</v>
          </cell>
        </row>
        <row r="10">
          <cell r="A10" t="str">
            <v>-</v>
          </cell>
          <cell r="B10" t="str">
            <v>-</v>
          </cell>
          <cell r="D10" t="str">
            <v>-</v>
          </cell>
          <cell r="H10" t="str">
            <v>-</v>
          </cell>
        </row>
        <row r="11">
          <cell r="A11" t="str">
            <v>-</v>
          </cell>
          <cell r="B11" t="str">
            <v>-</v>
          </cell>
          <cell r="D11" t="str">
            <v>-</v>
          </cell>
          <cell r="H11" t="str">
            <v>-</v>
          </cell>
        </row>
        <row r="12">
          <cell r="A12" t="str">
            <v>-</v>
          </cell>
          <cell r="B12" t="str">
            <v>-</v>
          </cell>
          <cell r="D12" t="str">
            <v>-</v>
          </cell>
          <cell r="H12" t="str">
            <v>-</v>
          </cell>
        </row>
        <row r="13">
          <cell r="A13" t="str">
            <v>-</v>
          </cell>
          <cell r="B13" t="str">
            <v>-</v>
          </cell>
          <cell r="D13" t="str">
            <v>-</v>
          </cell>
          <cell r="H13" t="str">
            <v>-</v>
          </cell>
        </row>
        <row r="14">
          <cell r="A14" t="str">
            <v>-</v>
          </cell>
          <cell r="B14" t="str">
            <v>-</v>
          </cell>
          <cell r="D14" t="str">
            <v>-</v>
          </cell>
          <cell r="H14" t="str">
            <v>-</v>
          </cell>
        </row>
        <row r="15">
          <cell r="A15" t="str">
            <v>-</v>
          </cell>
          <cell r="B15" t="str">
            <v>-</v>
          </cell>
          <cell r="D15" t="str">
            <v>-</v>
          </cell>
          <cell r="H15" t="str">
            <v>-</v>
          </cell>
        </row>
        <row r="16">
          <cell r="A16" t="str">
            <v>-</v>
          </cell>
          <cell r="B16" t="str">
            <v>-</v>
          </cell>
          <cell r="D16" t="str">
            <v>-</v>
          </cell>
          <cell r="H16" t="str">
            <v>-</v>
          </cell>
        </row>
        <row r="17">
          <cell r="A17" t="str">
            <v>-</v>
          </cell>
          <cell r="B17" t="str">
            <v>-</v>
          </cell>
          <cell r="D17" t="str">
            <v>-</v>
          </cell>
          <cell r="H17" t="str">
            <v>-</v>
          </cell>
        </row>
        <row r="18">
          <cell r="A18" t="str">
            <v>-</v>
          </cell>
          <cell r="B18" t="str">
            <v>-</v>
          </cell>
          <cell r="D18" t="str">
            <v>-</v>
          </cell>
          <cell r="H18" t="str">
            <v>-</v>
          </cell>
        </row>
        <row r="19">
          <cell r="A19" t="str">
            <v>-</v>
          </cell>
          <cell r="B19" t="str">
            <v>-</v>
          </cell>
          <cell r="D19" t="str">
            <v>-</v>
          </cell>
          <cell r="H19" t="str">
            <v>-</v>
          </cell>
        </row>
        <row r="20">
          <cell r="A20" t="str">
            <v>-</v>
          </cell>
          <cell r="B20" t="str">
            <v>-</v>
          </cell>
          <cell r="D20" t="str">
            <v>-</v>
          </cell>
          <cell r="H20" t="str">
            <v>-</v>
          </cell>
        </row>
        <row r="21">
          <cell r="A21" t="str">
            <v>-</v>
          </cell>
          <cell r="B21" t="str">
            <v>-</v>
          </cell>
          <cell r="D21" t="str">
            <v>-</v>
          </cell>
          <cell r="H21" t="str">
            <v>-</v>
          </cell>
        </row>
        <row r="22">
          <cell r="A22" t="str">
            <v>-</v>
          </cell>
          <cell r="B22" t="str">
            <v>-</v>
          </cell>
          <cell r="D22" t="str">
            <v>-</v>
          </cell>
          <cell r="H22" t="str">
            <v>-</v>
          </cell>
        </row>
        <row r="23">
          <cell r="A23" t="str">
            <v>-</v>
          </cell>
          <cell r="B23" t="str">
            <v>-</v>
          </cell>
          <cell r="D23" t="str">
            <v>-</v>
          </cell>
          <cell r="H23" t="str">
            <v>-</v>
          </cell>
        </row>
        <row r="24">
          <cell r="A24" t="str">
            <v>-</v>
          </cell>
          <cell r="B24" t="str">
            <v>-</v>
          </cell>
          <cell r="D24" t="str">
            <v>-</v>
          </cell>
          <cell r="H24" t="str">
            <v>-</v>
          </cell>
        </row>
        <row r="25">
          <cell r="A25" t="str">
            <v>-</v>
          </cell>
          <cell r="B25" t="str">
            <v>-</v>
          </cell>
          <cell r="D25" t="str">
            <v>-</v>
          </cell>
          <cell r="H25" t="str">
            <v>-</v>
          </cell>
        </row>
        <row r="26">
          <cell r="A26" t="str">
            <v>-</v>
          </cell>
          <cell r="B26" t="str">
            <v>-</v>
          </cell>
          <cell r="D26" t="str">
            <v>-</v>
          </cell>
          <cell r="H26" t="str">
            <v>-</v>
          </cell>
        </row>
        <row r="27">
          <cell r="A27" t="str">
            <v>-</v>
          </cell>
          <cell r="B27" t="str">
            <v>-</v>
          </cell>
          <cell r="D27" t="str">
            <v>-</v>
          </cell>
          <cell r="H27" t="str">
            <v>-</v>
          </cell>
        </row>
        <row r="28">
          <cell r="A28" t="str">
            <v>-</v>
          </cell>
          <cell r="B28" t="str">
            <v>-</v>
          </cell>
          <cell r="D28" t="str">
            <v>-</v>
          </cell>
          <cell r="H28" t="str">
            <v>-</v>
          </cell>
        </row>
        <row r="29">
          <cell r="A29" t="str">
            <v>-</v>
          </cell>
          <cell r="B29" t="str">
            <v>-</v>
          </cell>
          <cell r="D29" t="str">
            <v>-</v>
          </cell>
          <cell r="H29" t="str">
            <v>-</v>
          </cell>
        </row>
        <row r="30">
          <cell r="A30" t="str">
            <v>-</v>
          </cell>
          <cell r="B30" t="str">
            <v>-</v>
          </cell>
          <cell r="D30" t="str">
            <v>-</v>
          </cell>
          <cell r="H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2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2.421875" style="4" customWidth="1"/>
    <col min="2" max="2" width="7.7109375" style="4" customWidth="1"/>
    <col min="3" max="3" width="36.7109375" style="4" customWidth="1"/>
    <col min="4" max="4" width="11.140625" style="4" customWidth="1"/>
    <col min="5" max="5" width="8.57421875" style="4" customWidth="1"/>
    <col min="6" max="6" width="10.7109375" style="4" customWidth="1"/>
    <col min="7" max="7" width="12.140625" style="4" customWidth="1"/>
    <col min="8" max="8" width="8.8515625" style="4" customWidth="1"/>
    <col min="9" max="9" width="9.140625" style="4" customWidth="1"/>
    <col min="10" max="10" width="11.28125" style="4" customWidth="1"/>
    <col min="11" max="16384" width="9.140625" style="4" customWidth="1"/>
  </cols>
  <sheetData>
    <row r="1" spans="1:57" ht="15">
      <c r="A1" s="46">
        <v>500</v>
      </c>
      <c r="B1" s="48" t="s">
        <v>0</v>
      </c>
      <c r="C1" s="49"/>
      <c r="D1" s="51" t="s">
        <v>43</v>
      </c>
      <c r="E1" s="52"/>
      <c r="F1" s="52"/>
      <c r="G1" s="52"/>
      <c r="H1" s="53"/>
      <c r="I1" s="52"/>
      <c r="J1" s="52"/>
      <c r="K1" s="5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>
      <c r="A2" s="47"/>
      <c r="B2" s="50"/>
      <c r="C2" s="49"/>
      <c r="D2" s="55" t="s">
        <v>1</v>
      </c>
      <c r="E2" s="56"/>
      <c r="F2" s="56"/>
      <c r="G2" s="56"/>
      <c r="H2" s="56"/>
      <c r="I2" s="56"/>
      <c r="J2" s="56"/>
      <c r="K2" s="5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5">
      <c r="A3" s="5"/>
      <c r="B3" s="5"/>
      <c r="C3" s="5"/>
      <c r="D3" s="6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2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8" t="s">
        <v>3</v>
      </c>
      <c r="K4" s="9">
        <f>K30</f>
        <v>500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2">
      <c r="A5" s="8" t="s">
        <v>4</v>
      </c>
      <c r="B5" s="8" t="s">
        <v>5</v>
      </c>
      <c r="C5" s="8" t="s">
        <v>6</v>
      </c>
      <c r="D5" s="58" t="s">
        <v>7</v>
      </c>
      <c r="E5" s="8" t="s">
        <v>3</v>
      </c>
      <c r="F5" s="8" t="s">
        <v>3</v>
      </c>
      <c r="G5" s="8" t="s">
        <v>8</v>
      </c>
      <c r="H5" s="8" t="s">
        <v>9</v>
      </c>
      <c r="I5" s="10" t="s">
        <v>3</v>
      </c>
      <c r="J5" s="11" t="s">
        <v>10</v>
      </c>
      <c r="K5" s="12" t="s">
        <v>11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2">
      <c r="A6" s="13" t="s">
        <v>12</v>
      </c>
      <c r="B6" s="14" t="s">
        <v>13</v>
      </c>
      <c r="C6" s="14" t="s">
        <v>14</v>
      </c>
      <c r="D6" s="59"/>
      <c r="E6" s="15" t="s">
        <v>15</v>
      </c>
      <c r="F6" s="14" t="s">
        <v>16</v>
      </c>
      <c r="G6" s="14" t="s">
        <v>17</v>
      </c>
      <c r="H6" s="14" t="s">
        <v>18</v>
      </c>
      <c r="I6" s="16" t="s">
        <v>18</v>
      </c>
      <c r="J6" s="14" t="s">
        <v>19</v>
      </c>
      <c r="K6" s="17" t="s">
        <v>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2">
      <c r="A7" s="18">
        <v>42248</v>
      </c>
      <c r="B7" s="19" t="str">
        <f>VLOOKUP(A7,$B$100:$C$467,2,FALSE)</f>
        <v>2015/16</v>
      </c>
      <c r="C7" s="1"/>
      <c r="D7" s="20" t="s">
        <v>21</v>
      </c>
      <c r="E7" s="21">
        <v>0</v>
      </c>
      <c r="F7" s="21">
        <v>0</v>
      </c>
      <c r="G7" s="22">
        <f aca="true" t="shared" si="0" ref="G7:G30">E7-F7</f>
        <v>0</v>
      </c>
      <c r="H7" s="1" t="s">
        <v>22</v>
      </c>
      <c r="I7" s="22">
        <f>IF(H7="si",F7,IF(H7="no",F7/F7-1,IF(H7="-",AA1)))</f>
        <v>0</v>
      </c>
      <c r="J7" s="23">
        <f>IF(H7="si",0,IF(H7="no",F7,IF(H7="-",0)))</f>
        <v>0</v>
      </c>
      <c r="K7" s="22">
        <f>A1-I7</f>
        <v>500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">
      <c r="A8" s="18" t="s">
        <v>23</v>
      </c>
      <c r="B8" s="19" t="str">
        <f aca="true" t="shared" si="1" ref="B8:B30">VLOOKUP(A8,$B$100:$C$467,2,FALSE)</f>
        <v>-</v>
      </c>
      <c r="C8" s="1"/>
      <c r="D8" s="20" t="s">
        <v>23</v>
      </c>
      <c r="E8" s="21">
        <v>0</v>
      </c>
      <c r="F8" s="21">
        <v>0</v>
      </c>
      <c r="G8" s="22">
        <f t="shared" si="0"/>
        <v>0</v>
      </c>
      <c r="H8" s="1" t="s">
        <v>23</v>
      </c>
      <c r="I8" s="22">
        <f aca="true" t="shared" si="2" ref="I8:I30">IF(H8="si",F8,IF(H8="no",F8/F8-1,IF(H8="-",AA2)))</f>
        <v>0</v>
      </c>
      <c r="J8" s="23">
        <f aca="true" t="shared" si="3" ref="J8:J30">IF(H8="si",0,IF(H8="no",F8,IF(H8="-",0)))</f>
        <v>0</v>
      </c>
      <c r="K8" s="22">
        <f>K7-I8</f>
        <v>500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2">
      <c r="A9" s="18" t="s">
        <v>23</v>
      </c>
      <c r="B9" s="19" t="str">
        <f t="shared" si="1"/>
        <v>-</v>
      </c>
      <c r="C9" s="1"/>
      <c r="D9" s="20" t="s">
        <v>23</v>
      </c>
      <c r="E9" s="21">
        <v>0</v>
      </c>
      <c r="F9" s="21">
        <v>0</v>
      </c>
      <c r="G9" s="22">
        <f t="shared" si="0"/>
        <v>0</v>
      </c>
      <c r="H9" s="1" t="s">
        <v>23</v>
      </c>
      <c r="I9" s="22">
        <f t="shared" si="2"/>
        <v>0</v>
      </c>
      <c r="J9" s="23">
        <f t="shared" si="3"/>
        <v>0</v>
      </c>
      <c r="K9" s="22">
        <f aca="true" t="shared" si="4" ref="K9:K30">K8-I9</f>
        <v>500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2">
      <c r="A10" s="18" t="s">
        <v>23</v>
      </c>
      <c r="B10" s="19" t="str">
        <f t="shared" si="1"/>
        <v>-</v>
      </c>
      <c r="C10" s="1"/>
      <c r="D10" s="20" t="s">
        <v>23</v>
      </c>
      <c r="E10" s="21">
        <v>0</v>
      </c>
      <c r="F10" s="21">
        <v>0</v>
      </c>
      <c r="G10" s="22">
        <f t="shared" si="0"/>
        <v>0</v>
      </c>
      <c r="H10" s="1" t="s">
        <v>23</v>
      </c>
      <c r="I10" s="22">
        <f t="shared" si="2"/>
        <v>0</v>
      </c>
      <c r="J10" s="23">
        <f t="shared" si="3"/>
        <v>0</v>
      </c>
      <c r="K10" s="22">
        <f t="shared" si="4"/>
        <v>500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">
      <c r="A11" s="18" t="s">
        <v>23</v>
      </c>
      <c r="B11" s="19" t="str">
        <f t="shared" si="1"/>
        <v>-</v>
      </c>
      <c r="C11" s="1"/>
      <c r="D11" s="20" t="s">
        <v>23</v>
      </c>
      <c r="E11" s="21">
        <v>0</v>
      </c>
      <c r="F11" s="21">
        <v>0</v>
      </c>
      <c r="G11" s="22">
        <f t="shared" si="0"/>
        <v>0</v>
      </c>
      <c r="H11" s="1" t="s">
        <v>23</v>
      </c>
      <c r="I11" s="22">
        <f t="shared" si="2"/>
        <v>0</v>
      </c>
      <c r="J11" s="23">
        <f t="shared" si="3"/>
        <v>0</v>
      </c>
      <c r="K11" s="22">
        <f t="shared" si="4"/>
        <v>500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">
      <c r="A12" s="18" t="s">
        <v>23</v>
      </c>
      <c r="B12" s="19" t="str">
        <f t="shared" si="1"/>
        <v>-</v>
      </c>
      <c r="C12" s="1"/>
      <c r="D12" s="20" t="s">
        <v>23</v>
      </c>
      <c r="E12" s="21">
        <v>0</v>
      </c>
      <c r="F12" s="21">
        <v>0</v>
      </c>
      <c r="G12" s="22">
        <f t="shared" si="0"/>
        <v>0</v>
      </c>
      <c r="H12" s="1" t="s">
        <v>23</v>
      </c>
      <c r="I12" s="22">
        <f t="shared" si="2"/>
        <v>0</v>
      </c>
      <c r="J12" s="23">
        <f t="shared" si="3"/>
        <v>0</v>
      </c>
      <c r="K12" s="22">
        <f t="shared" si="4"/>
        <v>500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">
      <c r="A13" s="18" t="s">
        <v>23</v>
      </c>
      <c r="B13" s="19" t="str">
        <f t="shared" si="1"/>
        <v>-</v>
      </c>
      <c r="C13" s="1"/>
      <c r="D13" s="20" t="s">
        <v>23</v>
      </c>
      <c r="E13" s="21">
        <v>0</v>
      </c>
      <c r="F13" s="21">
        <v>0</v>
      </c>
      <c r="G13" s="22">
        <f t="shared" si="0"/>
        <v>0</v>
      </c>
      <c r="H13" s="1" t="s">
        <v>23</v>
      </c>
      <c r="I13" s="22">
        <f t="shared" si="2"/>
        <v>0</v>
      </c>
      <c r="J13" s="23">
        <f t="shared" si="3"/>
        <v>0</v>
      </c>
      <c r="K13" s="22">
        <f t="shared" si="4"/>
        <v>500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">
      <c r="A14" s="18" t="s">
        <v>23</v>
      </c>
      <c r="B14" s="19" t="str">
        <f t="shared" si="1"/>
        <v>-</v>
      </c>
      <c r="C14" s="1"/>
      <c r="D14" s="20" t="s">
        <v>23</v>
      </c>
      <c r="E14" s="21">
        <v>0</v>
      </c>
      <c r="F14" s="21">
        <v>0</v>
      </c>
      <c r="G14" s="22">
        <f t="shared" si="0"/>
        <v>0</v>
      </c>
      <c r="H14" s="1" t="s">
        <v>23</v>
      </c>
      <c r="I14" s="22">
        <f t="shared" si="2"/>
        <v>0</v>
      </c>
      <c r="J14" s="23">
        <f t="shared" si="3"/>
        <v>0</v>
      </c>
      <c r="K14" s="22">
        <f t="shared" si="4"/>
        <v>500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">
      <c r="A15" s="18" t="s">
        <v>23</v>
      </c>
      <c r="B15" s="19" t="str">
        <f t="shared" si="1"/>
        <v>-</v>
      </c>
      <c r="C15" s="1"/>
      <c r="D15" s="20" t="s">
        <v>23</v>
      </c>
      <c r="E15" s="21">
        <v>0</v>
      </c>
      <c r="F15" s="21">
        <v>0</v>
      </c>
      <c r="G15" s="22">
        <f t="shared" si="0"/>
        <v>0</v>
      </c>
      <c r="H15" s="1" t="s">
        <v>23</v>
      </c>
      <c r="I15" s="22">
        <f t="shared" si="2"/>
        <v>0</v>
      </c>
      <c r="J15" s="23">
        <f t="shared" si="3"/>
        <v>0</v>
      </c>
      <c r="K15" s="22">
        <f t="shared" si="4"/>
        <v>500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">
      <c r="A16" s="18" t="s">
        <v>23</v>
      </c>
      <c r="B16" s="19" t="str">
        <f t="shared" si="1"/>
        <v>-</v>
      </c>
      <c r="C16" s="1"/>
      <c r="D16" s="20" t="s">
        <v>23</v>
      </c>
      <c r="E16" s="21">
        <v>0</v>
      </c>
      <c r="F16" s="21">
        <v>0</v>
      </c>
      <c r="G16" s="22">
        <f t="shared" si="0"/>
        <v>0</v>
      </c>
      <c r="H16" s="1" t="s">
        <v>23</v>
      </c>
      <c r="I16" s="22">
        <f t="shared" si="2"/>
        <v>0</v>
      </c>
      <c r="J16" s="23">
        <f t="shared" si="3"/>
        <v>0</v>
      </c>
      <c r="K16" s="22">
        <f t="shared" si="4"/>
        <v>500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">
      <c r="A17" s="18" t="s">
        <v>23</v>
      </c>
      <c r="B17" s="19" t="str">
        <f t="shared" si="1"/>
        <v>-</v>
      </c>
      <c r="C17" s="1"/>
      <c r="D17" s="20" t="s">
        <v>23</v>
      </c>
      <c r="E17" s="21">
        <v>0</v>
      </c>
      <c r="F17" s="21">
        <v>0</v>
      </c>
      <c r="G17" s="22">
        <f t="shared" si="0"/>
        <v>0</v>
      </c>
      <c r="H17" s="1" t="s">
        <v>23</v>
      </c>
      <c r="I17" s="22">
        <f t="shared" si="2"/>
        <v>0</v>
      </c>
      <c r="J17" s="23">
        <f t="shared" si="3"/>
        <v>0</v>
      </c>
      <c r="K17" s="22">
        <f t="shared" si="4"/>
        <v>500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">
      <c r="A18" s="18" t="s">
        <v>23</v>
      </c>
      <c r="B18" s="19" t="str">
        <f t="shared" si="1"/>
        <v>-</v>
      </c>
      <c r="C18" s="1"/>
      <c r="D18" s="20" t="s">
        <v>23</v>
      </c>
      <c r="E18" s="21">
        <v>0</v>
      </c>
      <c r="F18" s="21">
        <v>0</v>
      </c>
      <c r="G18" s="22">
        <f t="shared" si="0"/>
        <v>0</v>
      </c>
      <c r="H18" s="1" t="s">
        <v>23</v>
      </c>
      <c r="I18" s="22">
        <f t="shared" si="2"/>
        <v>0</v>
      </c>
      <c r="J18" s="23">
        <f t="shared" si="3"/>
        <v>0</v>
      </c>
      <c r="K18" s="22">
        <f t="shared" si="4"/>
        <v>500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">
      <c r="A19" s="18" t="s">
        <v>23</v>
      </c>
      <c r="B19" s="19" t="str">
        <f t="shared" si="1"/>
        <v>-</v>
      </c>
      <c r="C19" s="1"/>
      <c r="D19" s="20" t="s">
        <v>23</v>
      </c>
      <c r="E19" s="21">
        <v>0</v>
      </c>
      <c r="F19" s="21">
        <v>0</v>
      </c>
      <c r="G19" s="22">
        <f t="shared" si="0"/>
        <v>0</v>
      </c>
      <c r="H19" s="1" t="s">
        <v>23</v>
      </c>
      <c r="I19" s="22">
        <f t="shared" si="2"/>
        <v>0</v>
      </c>
      <c r="J19" s="23">
        <f t="shared" si="3"/>
        <v>0</v>
      </c>
      <c r="K19" s="22">
        <f t="shared" si="4"/>
        <v>500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">
      <c r="A20" s="18" t="s">
        <v>23</v>
      </c>
      <c r="B20" s="19" t="str">
        <f t="shared" si="1"/>
        <v>-</v>
      </c>
      <c r="C20" s="1"/>
      <c r="D20" s="20" t="s">
        <v>23</v>
      </c>
      <c r="E20" s="21">
        <v>0</v>
      </c>
      <c r="F20" s="21">
        <v>0</v>
      </c>
      <c r="G20" s="22">
        <f t="shared" si="0"/>
        <v>0</v>
      </c>
      <c r="H20" s="1" t="s">
        <v>23</v>
      </c>
      <c r="I20" s="22">
        <f t="shared" si="2"/>
        <v>0</v>
      </c>
      <c r="J20" s="23">
        <f t="shared" si="3"/>
        <v>0</v>
      </c>
      <c r="K20" s="22">
        <f t="shared" si="4"/>
        <v>500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">
      <c r="A21" s="18" t="s">
        <v>23</v>
      </c>
      <c r="B21" s="19" t="str">
        <f t="shared" si="1"/>
        <v>-</v>
      </c>
      <c r="C21" s="1"/>
      <c r="D21" s="20" t="s">
        <v>23</v>
      </c>
      <c r="E21" s="21">
        <v>0</v>
      </c>
      <c r="F21" s="21">
        <v>0</v>
      </c>
      <c r="G21" s="22">
        <f t="shared" si="0"/>
        <v>0</v>
      </c>
      <c r="H21" s="1" t="s">
        <v>23</v>
      </c>
      <c r="I21" s="22">
        <f t="shared" si="2"/>
        <v>0</v>
      </c>
      <c r="J21" s="23">
        <f t="shared" si="3"/>
        <v>0</v>
      </c>
      <c r="K21" s="22">
        <f t="shared" si="4"/>
        <v>500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">
      <c r="A22" s="18" t="s">
        <v>23</v>
      </c>
      <c r="B22" s="19" t="str">
        <f t="shared" si="1"/>
        <v>-</v>
      </c>
      <c r="C22" s="1"/>
      <c r="D22" s="20" t="s">
        <v>23</v>
      </c>
      <c r="E22" s="21">
        <v>0</v>
      </c>
      <c r="F22" s="21">
        <v>0</v>
      </c>
      <c r="G22" s="22">
        <f t="shared" si="0"/>
        <v>0</v>
      </c>
      <c r="H22" s="1" t="s">
        <v>23</v>
      </c>
      <c r="I22" s="22">
        <f t="shared" si="2"/>
        <v>0</v>
      </c>
      <c r="J22" s="23">
        <f t="shared" si="3"/>
        <v>0</v>
      </c>
      <c r="K22" s="22">
        <f t="shared" si="4"/>
        <v>500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">
      <c r="A23" s="18" t="s">
        <v>23</v>
      </c>
      <c r="B23" s="19" t="str">
        <f t="shared" si="1"/>
        <v>-</v>
      </c>
      <c r="C23" s="1"/>
      <c r="D23" s="20" t="s">
        <v>23</v>
      </c>
      <c r="E23" s="21">
        <v>0</v>
      </c>
      <c r="F23" s="21">
        <v>0</v>
      </c>
      <c r="G23" s="22">
        <f t="shared" si="0"/>
        <v>0</v>
      </c>
      <c r="H23" s="1" t="s">
        <v>23</v>
      </c>
      <c r="I23" s="22">
        <f t="shared" si="2"/>
        <v>0</v>
      </c>
      <c r="J23" s="23">
        <f t="shared" si="3"/>
        <v>0</v>
      </c>
      <c r="K23" s="22">
        <f t="shared" si="4"/>
        <v>500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">
      <c r="A24" s="18" t="s">
        <v>23</v>
      </c>
      <c r="B24" s="19" t="str">
        <f t="shared" si="1"/>
        <v>-</v>
      </c>
      <c r="C24" s="1"/>
      <c r="D24" s="20" t="s">
        <v>23</v>
      </c>
      <c r="E24" s="21">
        <v>0</v>
      </c>
      <c r="F24" s="21">
        <v>0</v>
      </c>
      <c r="G24" s="22">
        <f t="shared" si="0"/>
        <v>0</v>
      </c>
      <c r="H24" s="1" t="s">
        <v>23</v>
      </c>
      <c r="I24" s="22">
        <f t="shared" si="2"/>
        <v>0</v>
      </c>
      <c r="J24" s="23">
        <f t="shared" si="3"/>
        <v>0</v>
      </c>
      <c r="K24" s="22">
        <f t="shared" si="4"/>
        <v>500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">
      <c r="A25" s="18" t="s">
        <v>23</v>
      </c>
      <c r="B25" s="19" t="str">
        <f t="shared" si="1"/>
        <v>-</v>
      </c>
      <c r="C25" s="1"/>
      <c r="D25" s="20" t="s">
        <v>23</v>
      </c>
      <c r="E25" s="21">
        <v>0</v>
      </c>
      <c r="F25" s="21">
        <v>0</v>
      </c>
      <c r="G25" s="22">
        <f t="shared" si="0"/>
        <v>0</v>
      </c>
      <c r="H25" s="1" t="s">
        <v>23</v>
      </c>
      <c r="I25" s="22">
        <f t="shared" si="2"/>
        <v>0</v>
      </c>
      <c r="J25" s="23">
        <f t="shared" si="3"/>
        <v>0</v>
      </c>
      <c r="K25" s="22">
        <f t="shared" si="4"/>
        <v>500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">
      <c r="A26" s="18" t="s">
        <v>23</v>
      </c>
      <c r="B26" s="19" t="str">
        <f t="shared" si="1"/>
        <v>-</v>
      </c>
      <c r="C26" s="1"/>
      <c r="D26" s="20" t="s">
        <v>23</v>
      </c>
      <c r="E26" s="21">
        <v>0</v>
      </c>
      <c r="F26" s="21">
        <v>0</v>
      </c>
      <c r="G26" s="22">
        <f t="shared" si="0"/>
        <v>0</v>
      </c>
      <c r="H26" s="1" t="s">
        <v>23</v>
      </c>
      <c r="I26" s="22">
        <f t="shared" si="2"/>
        <v>0</v>
      </c>
      <c r="J26" s="23">
        <f t="shared" si="3"/>
        <v>0</v>
      </c>
      <c r="K26" s="22">
        <f t="shared" si="4"/>
        <v>500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">
      <c r="A27" s="18" t="s">
        <v>23</v>
      </c>
      <c r="B27" s="19" t="str">
        <f t="shared" si="1"/>
        <v>-</v>
      </c>
      <c r="C27" s="1"/>
      <c r="D27" s="20" t="s">
        <v>23</v>
      </c>
      <c r="E27" s="21">
        <v>0</v>
      </c>
      <c r="F27" s="21">
        <v>0</v>
      </c>
      <c r="G27" s="22">
        <f t="shared" si="0"/>
        <v>0</v>
      </c>
      <c r="H27" s="1" t="s">
        <v>23</v>
      </c>
      <c r="I27" s="22">
        <f t="shared" si="2"/>
        <v>0</v>
      </c>
      <c r="J27" s="23">
        <f t="shared" si="3"/>
        <v>0</v>
      </c>
      <c r="K27" s="22">
        <f t="shared" si="4"/>
        <v>500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">
      <c r="A28" s="18" t="s">
        <v>23</v>
      </c>
      <c r="B28" s="19" t="str">
        <f t="shared" si="1"/>
        <v>-</v>
      </c>
      <c r="C28" s="1"/>
      <c r="D28" s="20" t="s">
        <v>23</v>
      </c>
      <c r="E28" s="21">
        <v>0</v>
      </c>
      <c r="F28" s="21">
        <v>0</v>
      </c>
      <c r="G28" s="22">
        <f t="shared" si="0"/>
        <v>0</v>
      </c>
      <c r="H28" s="1" t="s">
        <v>23</v>
      </c>
      <c r="I28" s="22">
        <f t="shared" si="2"/>
        <v>0</v>
      </c>
      <c r="J28" s="23">
        <f t="shared" si="3"/>
        <v>0</v>
      </c>
      <c r="K28" s="22">
        <f t="shared" si="4"/>
        <v>500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">
      <c r="A29" s="18" t="s">
        <v>23</v>
      </c>
      <c r="B29" s="19" t="str">
        <f t="shared" si="1"/>
        <v>-</v>
      </c>
      <c r="C29" s="1"/>
      <c r="D29" s="20" t="s">
        <v>23</v>
      </c>
      <c r="E29" s="21">
        <v>0</v>
      </c>
      <c r="F29" s="21">
        <v>0</v>
      </c>
      <c r="G29" s="22">
        <f t="shared" si="0"/>
        <v>0</v>
      </c>
      <c r="H29" s="1" t="s">
        <v>23</v>
      </c>
      <c r="I29" s="22">
        <f t="shared" si="2"/>
        <v>0</v>
      </c>
      <c r="J29" s="23">
        <f t="shared" si="3"/>
        <v>0</v>
      </c>
      <c r="K29" s="22">
        <f t="shared" si="4"/>
        <v>500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">
      <c r="A30" s="18" t="s">
        <v>23</v>
      </c>
      <c r="B30" s="19" t="str">
        <f t="shared" si="1"/>
        <v>-</v>
      </c>
      <c r="C30" s="1"/>
      <c r="D30" s="20" t="s">
        <v>23</v>
      </c>
      <c r="E30" s="21">
        <v>0</v>
      </c>
      <c r="F30" s="21">
        <v>0</v>
      </c>
      <c r="G30" s="22">
        <f t="shared" si="0"/>
        <v>0</v>
      </c>
      <c r="H30" s="1" t="s">
        <v>23</v>
      </c>
      <c r="I30" s="22">
        <f t="shared" si="2"/>
        <v>0</v>
      </c>
      <c r="J30" s="23">
        <f t="shared" si="3"/>
        <v>0</v>
      </c>
      <c r="K30" s="60">
        <f t="shared" si="4"/>
        <v>500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5">
      <c r="A31" s="45" t="s">
        <v>24</v>
      </c>
      <c r="B31" s="45"/>
      <c r="C31" s="62"/>
      <c r="D31" s="62"/>
      <c r="E31" s="9">
        <f aca="true" t="shared" si="5" ref="E31:J31">SUM(E7:E30)</f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0</v>
      </c>
      <c r="K31" s="6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">
      <c r="A100" s="2"/>
      <c r="B100" s="2"/>
      <c r="C100" s="2"/>
      <c r="D100" s="2"/>
      <c r="E100" s="2"/>
      <c r="F100" s="2"/>
      <c r="G100" s="2"/>
      <c r="H100" s="2"/>
      <c r="I100" s="2" t="s">
        <v>23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">
      <c r="A101" s="2"/>
      <c r="B101" s="2" t="s">
        <v>23</v>
      </c>
      <c r="C101" s="2" t="s">
        <v>23</v>
      </c>
      <c r="D101" s="2"/>
      <c r="E101" s="2"/>
      <c r="F101" s="2" t="s">
        <v>23</v>
      </c>
      <c r="G101" s="2"/>
      <c r="H101" s="2"/>
      <c r="I101" s="2" t="s">
        <v>22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">
      <c r="A102" s="2" t="s">
        <v>0</v>
      </c>
      <c r="B102" s="24">
        <v>42248</v>
      </c>
      <c r="C102" s="2" t="s">
        <v>25</v>
      </c>
      <c r="D102" s="2"/>
      <c r="E102" s="2"/>
      <c r="F102" s="2" t="s">
        <v>21</v>
      </c>
      <c r="G102" s="2"/>
      <c r="H102" s="2"/>
      <c r="I102" s="2" t="s">
        <v>26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">
      <c r="A103" s="25" t="s">
        <v>27</v>
      </c>
      <c r="B103" s="24">
        <v>42249</v>
      </c>
      <c r="C103" s="2" t="s">
        <v>25</v>
      </c>
      <c r="D103" s="2"/>
      <c r="E103" s="2"/>
      <c r="F103" s="2" t="s">
        <v>28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">
      <c r="A104" s="2"/>
      <c r="B104" s="24">
        <v>42250</v>
      </c>
      <c r="C104" s="2" t="s">
        <v>25</v>
      </c>
      <c r="D104" s="2"/>
      <c r="E104" s="2"/>
      <c r="F104" s="2" t="s">
        <v>29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">
      <c r="A105" s="2"/>
      <c r="B105" s="24">
        <v>42251</v>
      </c>
      <c r="C105" s="2" t="s">
        <v>25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">
      <c r="A106" s="2"/>
      <c r="B106" s="24">
        <v>42252</v>
      </c>
      <c r="C106" s="2" t="s">
        <v>25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2">
      <c r="A107" s="2"/>
      <c r="B107" s="24">
        <v>42253</v>
      </c>
      <c r="C107" s="2" t="s">
        <v>25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2">
      <c r="A108" s="2"/>
      <c r="B108" s="24">
        <v>42254</v>
      </c>
      <c r="C108" s="2" t="s">
        <v>25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2">
      <c r="A109" s="2"/>
      <c r="B109" s="24">
        <v>42255</v>
      </c>
      <c r="C109" s="2" t="s">
        <v>25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2">
      <c r="A110" s="2"/>
      <c r="B110" s="24">
        <v>42256</v>
      </c>
      <c r="C110" s="2" t="s">
        <v>25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2">
      <c r="A111" s="2"/>
      <c r="B111" s="24">
        <v>42257</v>
      </c>
      <c r="C111" s="2" t="s">
        <v>25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2">
      <c r="A112" s="2"/>
      <c r="B112" s="24">
        <v>42258</v>
      </c>
      <c r="C112" s="2" t="s">
        <v>25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2">
      <c r="A113" s="2"/>
      <c r="B113" s="24">
        <v>42259</v>
      </c>
      <c r="C113" s="2" t="s">
        <v>25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2:3" ht="12">
      <c r="B114" s="26">
        <v>42260</v>
      </c>
      <c r="C114" s="4" t="s">
        <v>25</v>
      </c>
    </row>
    <row r="115" spans="2:3" ht="12">
      <c r="B115" s="26">
        <v>42261</v>
      </c>
      <c r="C115" s="4" t="s">
        <v>25</v>
      </c>
    </row>
    <row r="116" spans="2:3" ht="12">
      <c r="B116" s="26">
        <v>42262</v>
      </c>
      <c r="C116" s="4" t="s">
        <v>25</v>
      </c>
    </row>
    <row r="117" spans="2:3" ht="12">
      <c r="B117" s="26">
        <v>42263</v>
      </c>
      <c r="C117" s="4" t="s">
        <v>25</v>
      </c>
    </row>
    <row r="118" spans="2:3" ht="12">
      <c r="B118" s="26">
        <v>42264</v>
      </c>
      <c r="C118" s="4" t="s">
        <v>25</v>
      </c>
    </row>
    <row r="119" spans="2:3" ht="12">
      <c r="B119" s="26">
        <v>42265</v>
      </c>
      <c r="C119" s="4" t="s">
        <v>25</v>
      </c>
    </row>
    <row r="120" spans="2:3" ht="12">
      <c r="B120" s="26">
        <v>42266</v>
      </c>
      <c r="C120" s="4" t="s">
        <v>25</v>
      </c>
    </row>
    <row r="121" spans="2:3" ht="12">
      <c r="B121" s="26">
        <v>42267</v>
      </c>
      <c r="C121" s="4" t="s">
        <v>25</v>
      </c>
    </row>
    <row r="122" spans="2:3" ht="12">
      <c r="B122" s="26">
        <v>42268</v>
      </c>
      <c r="C122" s="4" t="s">
        <v>25</v>
      </c>
    </row>
    <row r="123" spans="2:3" ht="12">
      <c r="B123" s="26">
        <v>42269</v>
      </c>
      <c r="C123" s="4" t="s">
        <v>25</v>
      </c>
    </row>
    <row r="124" spans="2:3" ht="12">
      <c r="B124" s="26">
        <v>42270</v>
      </c>
      <c r="C124" s="4" t="s">
        <v>25</v>
      </c>
    </row>
    <row r="125" spans="2:3" ht="12">
      <c r="B125" s="26">
        <v>42271</v>
      </c>
      <c r="C125" s="4" t="s">
        <v>25</v>
      </c>
    </row>
    <row r="126" spans="2:3" ht="12">
      <c r="B126" s="26">
        <v>42272</v>
      </c>
      <c r="C126" s="4" t="s">
        <v>25</v>
      </c>
    </row>
    <row r="127" spans="2:3" ht="12">
      <c r="B127" s="26">
        <v>42273</v>
      </c>
      <c r="C127" s="4" t="s">
        <v>25</v>
      </c>
    </row>
    <row r="128" spans="2:3" ht="12">
      <c r="B128" s="26">
        <v>42274</v>
      </c>
      <c r="C128" s="4" t="s">
        <v>25</v>
      </c>
    </row>
    <row r="129" spans="2:3" ht="12">
      <c r="B129" s="26">
        <v>42275</v>
      </c>
      <c r="C129" s="4" t="s">
        <v>25</v>
      </c>
    </row>
    <row r="130" spans="2:3" ht="12">
      <c r="B130" s="26">
        <v>42276</v>
      </c>
      <c r="C130" s="4" t="s">
        <v>25</v>
      </c>
    </row>
    <row r="131" spans="2:3" ht="12">
      <c r="B131" s="26">
        <v>42277</v>
      </c>
      <c r="C131" s="4" t="s">
        <v>25</v>
      </c>
    </row>
    <row r="132" spans="2:3" ht="12">
      <c r="B132" s="26">
        <v>42278</v>
      </c>
      <c r="C132" s="4" t="s">
        <v>25</v>
      </c>
    </row>
    <row r="133" spans="2:3" ht="12">
      <c r="B133" s="26">
        <v>42279</v>
      </c>
      <c r="C133" s="4" t="s">
        <v>25</v>
      </c>
    </row>
    <row r="134" spans="2:3" ht="12">
      <c r="B134" s="26">
        <v>42280</v>
      </c>
      <c r="C134" s="4" t="s">
        <v>25</v>
      </c>
    </row>
    <row r="135" spans="2:3" ht="12">
      <c r="B135" s="26">
        <v>42281</v>
      </c>
      <c r="C135" s="4" t="s">
        <v>25</v>
      </c>
    </row>
    <row r="136" spans="2:3" ht="12">
      <c r="B136" s="26">
        <v>42282</v>
      </c>
      <c r="C136" s="4" t="s">
        <v>25</v>
      </c>
    </row>
    <row r="137" spans="2:3" ht="12">
      <c r="B137" s="26">
        <v>42283</v>
      </c>
      <c r="C137" s="4" t="s">
        <v>25</v>
      </c>
    </row>
    <row r="138" spans="2:3" ht="12">
      <c r="B138" s="26">
        <v>42284</v>
      </c>
      <c r="C138" s="4" t="s">
        <v>25</v>
      </c>
    </row>
    <row r="139" spans="2:3" ht="12">
      <c r="B139" s="26">
        <v>42285</v>
      </c>
      <c r="C139" s="4" t="s">
        <v>25</v>
      </c>
    </row>
    <row r="140" spans="2:3" ht="12">
      <c r="B140" s="26">
        <v>42286</v>
      </c>
      <c r="C140" s="4" t="s">
        <v>25</v>
      </c>
    </row>
    <row r="141" spans="2:3" ht="12">
      <c r="B141" s="26">
        <v>42287</v>
      </c>
      <c r="C141" s="4" t="s">
        <v>25</v>
      </c>
    </row>
    <row r="142" spans="2:3" ht="12">
      <c r="B142" s="26">
        <v>42288</v>
      </c>
      <c r="C142" s="4" t="s">
        <v>25</v>
      </c>
    </row>
    <row r="143" spans="2:3" ht="12">
      <c r="B143" s="26">
        <v>42289</v>
      </c>
      <c r="C143" s="4" t="s">
        <v>25</v>
      </c>
    </row>
    <row r="144" spans="2:3" ht="12">
      <c r="B144" s="26">
        <v>42290</v>
      </c>
      <c r="C144" s="4" t="s">
        <v>25</v>
      </c>
    </row>
    <row r="145" spans="2:3" ht="12">
      <c r="B145" s="26">
        <v>42291</v>
      </c>
      <c r="C145" s="4" t="s">
        <v>25</v>
      </c>
    </row>
    <row r="146" spans="2:3" ht="12">
      <c r="B146" s="26">
        <v>42292</v>
      </c>
      <c r="C146" s="4" t="s">
        <v>25</v>
      </c>
    </row>
    <row r="147" spans="2:3" ht="12">
      <c r="B147" s="26">
        <v>42293</v>
      </c>
      <c r="C147" s="4" t="s">
        <v>25</v>
      </c>
    </row>
    <row r="148" spans="2:3" ht="12">
      <c r="B148" s="26">
        <v>42294</v>
      </c>
      <c r="C148" s="4" t="s">
        <v>25</v>
      </c>
    </row>
    <row r="149" spans="2:3" ht="12">
      <c r="B149" s="26">
        <v>42295</v>
      </c>
      <c r="C149" s="4" t="s">
        <v>25</v>
      </c>
    </row>
    <row r="150" spans="2:3" ht="12">
      <c r="B150" s="26">
        <v>42296</v>
      </c>
      <c r="C150" s="4" t="s">
        <v>25</v>
      </c>
    </row>
    <row r="151" spans="2:3" ht="12">
      <c r="B151" s="26">
        <v>42297</v>
      </c>
      <c r="C151" s="4" t="s">
        <v>25</v>
      </c>
    </row>
    <row r="152" spans="2:3" ht="12">
      <c r="B152" s="26">
        <v>42298</v>
      </c>
      <c r="C152" s="4" t="s">
        <v>25</v>
      </c>
    </row>
    <row r="153" spans="2:3" ht="12">
      <c r="B153" s="26">
        <v>42299</v>
      </c>
      <c r="C153" s="4" t="s">
        <v>25</v>
      </c>
    </row>
    <row r="154" spans="2:3" ht="12">
      <c r="B154" s="26">
        <v>42300</v>
      </c>
      <c r="C154" s="4" t="s">
        <v>25</v>
      </c>
    </row>
    <row r="155" spans="2:3" ht="12">
      <c r="B155" s="26">
        <v>42301</v>
      </c>
      <c r="C155" s="4" t="s">
        <v>25</v>
      </c>
    </row>
    <row r="156" spans="2:3" ht="12">
      <c r="B156" s="26">
        <v>42302</v>
      </c>
      <c r="C156" s="4" t="s">
        <v>25</v>
      </c>
    </row>
    <row r="157" spans="2:3" ht="12">
      <c r="B157" s="26">
        <v>42303</v>
      </c>
      <c r="C157" s="4" t="s">
        <v>25</v>
      </c>
    </row>
    <row r="158" spans="2:3" ht="12">
      <c r="B158" s="26">
        <v>42304</v>
      </c>
      <c r="C158" s="4" t="s">
        <v>25</v>
      </c>
    </row>
    <row r="159" spans="2:3" ht="12">
      <c r="B159" s="26">
        <v>42305</v>
      </c>
      <c r="C159" s="4" t="s">
        <v>25</v>
      </c>
    </row>
    <row r="160" spans="2:3" ht="12">
      <c r="B160" s="26">
        <v>42306</v>
      </c>
      <c r="C160" s="4" t="s">
        <v>25</v>
      </c>
    </row>
    <row r="161" spans="2:3" ht="12">
      <c r="B161" s="26">
        <v>42307</v>
      </c>
      <c r="C161" s="4" t="s">
        <v>25</v>
      </c>
    </row>
    <row r="162" spans="2:3" ht="12">
      <c r="B162" s="26">
        <v>42308</v>
      </c>
      <c r="C162" s="4" t="s">
        <v>25</v>
      </c>
    </row>
    <row r="163" spans="2:3" ht="12">
      <c r="B163" s="26">
        <v>42309</v>
      </c>
      <c r="C163" s="4" t="s">
        <v>25</v>
      </c>
    </row>
    <row r="164" spans="2:3" ht="12">
      <c r="B164" s="26">
        <v>42310</v>
      </c>
      <c r="C164" s="4" t="s">
        <v>25</v>
      </c>
    </row>
    <row r="165" spans="2:3" ht="12">
      <c r="B165" s="26">
        <v>42311</v>
      </c>
      <c r="C165" s="4" t="s">
        <v>25</v>
      </c>
    </row>
    <row r="166" spans="2:3" ht="12">
      <c r="B166" s="26">
        <v>42312</v>
      </c>
      <c r="C166" s="4" t="s">
        <v>25</v>
      </c>
    </row>
    <row r="167" spans="2:3" ht="12">
      <c r="B167" s="26">
        <v>42313</v>
      </c>
      <c r="C167" s="4" t="s">
        <v>25</v>
      </c>
    </row>
    <row r="168" spans="2:3" ht="12">
      <c r="B168" s="26">
        <v>42314</v>
      </c>
      <c r="C168" s="4" t="s">
        <v>25</v>
      </c>
    </row>
    <row r="169" spans="2:3" ht="12">
      <c r="B169" s="26">
        <v>42315</v>
      </c>
      <c r="C169" s="4" t="s">
        <v>25</v>
      </c>
    </row>
    <row r="170" spans="2:3" ht="12">
      <c r="B170" s="26">
        <v>42316</v>
      </c>
      <c r="C170" s="4" t="s">
        <v>25</v>
      </c>
    </row>
    <row r="171" spans="2:3" ht="12">
      <c r="B171" s="26">
        <v>42317</v>
      </c>
      <c r="C171" s="4" t="s">
        <v>25</v>
      </c>
    </row>
    <row r="172" spans="2:3" ht="12">
      <c r="B172" s="26">
        <v>42318</v>
      </c>
      <c r="C172" s="4" t="s">
        <v>25</v>
      </c>
    </row>
    <row r="173" spans="2:3" ht="12">
      <c r="B173" s="26">
        <v>42319</v>
      </c>
      <c r="C173" s="4" t="s">
        <v>25</v>
      </c>
    </row>
    <row r="174" spans="2:3" ht="12">
      <c r="B174" s="26">
        <v>42320</v>
      </c>
      <c r="C174" s="4" t="s">
        <v>25</v>
      </c>
    </row>
    <row r="175" spans="2:3" ht="12">
      <c r="B175" s="26">
        <v>42321</v>
      </c>
      <c r="C175" s="4" t="s">
        <v>25</v>
      </c>
    </row>
    <row r="176" spans="2:3" ht="12">
      <c r="B176" s="26">
        <v>42322</v>
      </c>
      <c r="C176" s="4" t="s">
        <v>25</v>
      </c>
    </row>
    <row r="177" spans="2:3" ht="12">
      <c r="B177" s="26">
        <v>42323</v>
      </c>
      <c r="C177" s="4" t="s">
        <v>25</v>
      </c>
    </row>
    <row r="178" spans="2:3" ht="12">
      <c r="B178" s="26">
        <v>42324</v>
      </c>
      <c r="C178" s="4" t="s">
        <v>25</v>
      </c>
    </row>
    <row r="179" spans="2:3" ht="12">
      <c r="B179" s="26">
        <v>42325</v>
      </c>
      <c r="C179" s="4" t="s">
        <v>25</v>
      </c>
    </row>
    <row r="180" spans="2:3" ht="12">
      <c r="B180" s="26">
        <v>42326</v>
      </c>
      <c r="C180" s="4" t="s">
        <v>25</v>
      </c>
    </row>
    <row r="181" spans="2:3" ht="12">
      <c r="B181" s="26">
        <v>42327</v>
      </c>
      <c r="C181" s="4" t="s">
        <v>25</v>
      </c>
    </row>
    <row r="182" spans="2:3" ht="12">
      <c r="B182" s="26">
        <v>42328</v>
      </c>
      <c r="C182" s="4" t="s">
        <v>25</v>
      </c>
    </row>
    <row r="183" spans="2:3" ht="12">
      <c r="B183" s="26">
        <v>42329</v>
      </c>
      <c r="C183" s="4" t="s">
        <v>25</v>
      </c>
    </row>
    <row r="184" spans="2:3" ht="12">
      <c r="B184" s="26">
        <v>42330</v>
      </c>
      <c r="C184" s="4" t="s">
        <v>25</v>
      </c>
    </row>
    <row r="185" spans="2:3" ht="12">
      <c r="B185" s="26">
        <v>42331</v>
      </c>
      <c r="C185" s="4" t="s">
        <v>25</v>
      </c>
    </row>
    <row r="186" spans="2:3" ht="12">
      <c r="B186" s="26">
        <v>42332</v>
      </c>
      <c r="C186" s="4" t="s">
        <v>25</v>
      </c>
    </row>
    <row r="187" spans="2:3" ht="12">
      <c r="B187" s="26">
        <v>42333</v>
      </c>
      <c r="C187" s="4" t="s">
        <v>25</v>
      </c>
    </row>
    <row r="188" spans="2:3" ht="12">
      <c r="B188" s="26">
        <v>42334</v>
      </c>
      <c r="C188" s="4" t="s">
        <v>25</v>
      </c>
    </row>
    <row r="189" spans="2:3" ht="12">
      <c r="B189" s="26">
        <v>42335</v>
      </c>
      <c r="C189" s="4" t="s">
        <v>25</v>
      </c>
    </row>
    <row r="190" spans="2:3" ht="12">
      <c r="B190" s="26">
        <v>42336</v>
      </c>
      <c r="C190" s="4" t="s">
        <v>25</v>
      </c>
    </row>
    <row r="191" spans="2:3" ht="12">
      <c r="B191" s="26">
        <v>42337</v>
      </c>
      <c r="C191" s="4" t="s">
        <v>25</v>
      </c>
    </row>
    <row r="192" spans="2:3" ht="12">
      <c r="B192" s="26">
        <v>42338</v>
      </c>
      <c r="C192" s="4" t="s">
        <v>25</v>
      </c>
    </row>
    <row r="193" spans="2:3" ht="12">
      <c r="B193" s="26">
        <v>42339</v>
      </c>
      <c r="C193" s="4" t="s">
        <v>25</v>
      </c>
    </row>
    <row r="194" spans="2:3" ht="12">
      <c r="B194" s="26">
        <v>42340</v>
      </c>
      <c r="C194" s="4" t="s">
        <v>25</v>
      </c>
    </row>
    <row r="195" spans="2:3" ht="12">
      <c r="B195" s="26">
        <v>42341</v>
      </c>
      <c r="C195" s="4" t="s">
        <v>25</v>
      </c>
    </row>
    <row r="196" spans="2:3" ht="12">
      <c r="B196" s="26">
        <v>42342</v>
      </c>
      <c r="C196" s="4" t="s">
        <v>25</v>
      </c>
    </row>
    <row r="197" spans="2:3" ht="12">
      <c r="B197" s="26">
        <v>42343</v>
      </c>
      <c r="C197" s="4" t="s">
        <v>25</v>
      </c>
    </row>
    <row r="198" spans="2:3" ht="12">
      <c r="B198" s="26">
        <v>42344</v>
      </c>
      <c r="C198" s="4" t="s">
        <v>25</v>
      </c>
    </row>
    <row r="199" spans="2:3" ht="12">
      <c r="B199" s="26">
        <v>42345</v>
      </c>
      <c r="C199" s="4" t="s">
        <v>25</v>
      </c>
    </row>
    <row r="200" spans="2:3" ht="12">
      <c r="B200" s="26">
        <v>42346</v>
      </c>
      <c r="C200" s="4" t="s">
        <v>25</v>
      </c>
    </row>
    <row r="201" spans="2:3" ht="12">
      <c r="B201" s="26">
        <v>42347</v>
      </c>
      <c r="C201" s="4" t="s">
        <v>25</v>
      </c>
    </row>
    <row r="202" spans="2:3" ht="12">
      <c r="B202" s="26">
        <v>42348</v>
      </c>
      <c r="C202" s="4" t="s">
        <v>25</v>
      </c>
    </row>
    <row r="203" spans="2:3" ht="12">
      <c r="B203" s="26">
        <v>42349</v>
      </c>
      <c r="C203" s="4" t="s">
        <v>25</v>
      </c>
    </row>
    <row r="204" spans="2:3" ht="12">
      <c r="B204" s="26">
        <v>42350</v>
      </c>
      <c r="C204" s="4" t="s">
        <v>25</v>
      </c>
    </row>
    <row r="205" spans="2:3" ht="12">
      <c r="B205" s="26">
        <v>42351</v>
      </c>
      <c r="C205" s="4" t="s">
        <v>25</v>
      </c>
    </row>
    <row r="206" spans="2:3" ht="12">
      <c r="B206" s="26">
        <v>42352</v>
      </c>
      <c r="C206" s="4" t="s">
        <v>25</v>
      </c>
    </row>
    <row r="207" spans="2:3" ht="12">
      <c r="B207" s="26">
        <v>42353</v>
      </c>
      <c r="C207" s="4" t="s">
        <v>25</v>
      </c>
    </row>
    <row r="208" spans="2:3" ht="12">
      <c r="B208" s="26">
        <v>42354</v>
      </c>
      <c r="C208" s="4" t="s">
        <v>25</v>
      </c>
    </row>
    <row r="209" spans="2:3" ht="12">
      <c r="B209" s="26">
        <v>42355</v>
      </c>
      <c r="C209" s="4" t="s">
        <v>25</v>
      </c>
    </row>
    <row r="210" spans="2:3" ht="12">
      <c r="B210" s="26">
        <v>42356</v>
      </c>
      <c r="C210" s="4" t="s">
        <v>25</v>
      </c>
    </row>
    <row r="211" spans="2:3" ht="12">
      <c r="B211" s="26">
        <v>42357</v>
      </c>
      <c r="C211" s="4" t="s">
        <v>25</v>
      </c>
    </row>
    <row r="212" spans="2:3" ht="12">
      <c r="B212" s="26">
        <v>42358</v>
      </c>
      <c r="C212" s="4" t="s">
        <v>25</v>
      </c>
    </row>
    <row r="213" spans="2:3" ht="12">
      <c r="B213" s="26">
        <v>42359</v>
      </c>
      <c r="C213" s="4" t="s">
        <v>25</v>
      </c>
    </row>
    <row r="214" spans="2:3" ht="12">
      <c r="B214" s="26">
        <v>42360</v>
      </c>
      <c r="C214" s="4" t="s">
        <v>25</v>
      </c>
    </row>
    <row r="215" spans="2:3" ht="12">
      <c r="B215" s="26">
        <v>42361</v>
      </c>
      <c r="C215" s="4" t="s">
        <v>25</v>
      </c>
    </row>
    <row r="216" spans="2:3" ht="12">
      <c r="B216" s="26">
        <v>42362</v>
      </c>
      <c r="C216" s="4" t="s">
        <v>25</v>
      </c>
    </row>
    <row r="217" spans="2:3" ht="12">
      <c r="B217" s="26">
        <v>42363</v>
      </c>
      <c r="C217" s="4" t="s">
        <v>25</v>
      </c>
    </row>
    <row r="218" spans="2:3" ht="12">
      <c r="B218" s="26">
        <v>42364</v>
      </c>
      <c r="C218" s="4" t="s">
        <v>25</v>
      </c>
    </row>
    <row r="219" spans="2:3" ht="12">
      <c r="B219" s="26">
        <v>42365</v>
      </c>
      <c r="C219" s="4" t="s">
        <v>25</v>
      </c>
    </row>
    <row r="220" spans="2:3" ht="12">
      <c r="B220" s="26">
        <v>42366</v>
      </c>
      <c r="C220" s="4" t="s">
        <v>25</v>
      </c>
    </row>
    <row r="221" spans="2:3" ht="12">
      <c r="B221" s="26">
        <v>42367</v>
      </c>
      <c r="C221" s="4" t="s">
        <v>25</v>
      </c>
    </row>
    <row r="222" spans="2:3" ht="12">
      <c r="B222" s="26">
        <v>42368</v>
      </c>
      <c r="C222" s="4" t="s">
        <v>25</v>
      </c>
    </row>
    <row r="223" spans="2:3" ht="12">
      <c r="B223" s="26">
        <v>42369</v>
      </c>
      <c r="C223" s="4" t="s">
        <v>25</v>
      </c>
    </row>
    <row r="224" spans="2:3" ht="12">
      <c r="B224" s="26">
        <v>42370</v>
      </c>
      <c r="C224" s="4" t="s">
        <v>25</v>
      </c>
    </row>
    <row r="225" spans="2:3" ht="12">
      <c r="B225" s="26">
        <v>42371</v>
      </c>
      <c r="C225" s="4" t="s">
        <v>25</v>
      </c>
    </row>
    <row r="226" spans="2:3" ht="12">
      <c r="B226" s="26">
        <v>42372</v>
      </c>
      <c r="C226" s="4" t="s">
        <v>25</v>
      </c>
    </row>
    <row r="227" spans="2:3" ht="12">
      <c r="B227" s="26">
        <v>42373</v>
      </c>
      <c r="C227" s="4" t="s">
        <v>25</v>
      </c>
    </row>
    <row r="228" spans="2:3" ht="12">
      <c r="B228" s="26">
        <v>42374</v>
      </c>
      <c r="C228" s="4" t="s">
        <v>25</v>
      </c>
    </row>
    <row r="229" spans="2:3" ht="12">
      <c r="B229" s="26">
        <v>42375</v>
      </c>
      <c r="C229" s="4" t="s">
        <v>25</v>
      </c>
    </row>
    <row r="230" spans="2:3" ht="12">
      <c r="B230" s="26">
        <v>42376</v>
      </c>
      <c r="C230" s="4" t="s">
        <v>25</v>
      </c>
    </row>
    <row r="231" spans="2:3" ht="12">
      <c r="B231" s="26">
        <v>42377</v>
      </c>
      <c r="C231" s="4" t="s">
        <v>25</v>
      </c>
    </row>
    <row r="232" spans="2:3" ht="12">
      <c r="B232" s="26">
        <v>42378</v>
      </c>
      <c r="C232" s="4" t="s">
        <v>25</v>
      </c>
    </row>
    <row r="233" spans="2:3" ht="12">
      <c r="B233" s="26">
        <v>42379</v>
      </c>
      <c r="C233" s="4" t="s">
        <v>25</v>
      </c>
    </row>
    <row r="234" spans="2:3" ht="12">
      <c r="B234" s="26">
        <v>42380</v>
      </c>
      <c r="C234" s="4" t="s">
        <v>25</v>
      </c>
    </row>
    <row r="235" spans="2:3" ht="12">
      <c r="B235" s="26">
        <v>42381</v>
      </c>
      <c r="C235" s="4" t="s">
        <v>25</v>
      </c>
    </row>
    <row r="236" spans="2:3" ht="12">
      <c r="B236" s="26">
        <v>42382</v>
      </c>
      <c r="C236" s="4" t="s">
        <v>25</v>
      </c>
    </row>
    <row r="237" spans="2:3" ht="12">
      <c r="B237" s="26">
        <v>42383</v>
      </c>
      <c r="C237" s="4" t="s">
        <v>25</v>
      </c>
    </row>
    <row r="238" spans="2:3" ht="12">
      <c r="B238" s="26">
        <v>42384</v>
      </c>
      <c r="C238" s="4" t="s">
        <v>25</v>
      </c>
    </row>
    <row r="239" spans="2:3" ht="12">
      <c r="B239" s="26">
        <v>42385</v>
      </c>
      <c r="C239" s="4" t="s">
        <v>25</v>
      </c>
    </row>
    <row r="240" spans="2:3" ht="12">
      <c r="B240" s="26">
        <v>42386</v>
      </c>
      <c r="C240" s="4" t="s">
        <v>25</v>
      </c>
    </row>
    <row r="241" spans="2:3" ht="12">
      <c r="B241" s="26">
        <v>42387</v>
      </c>
      <c r="C241" s="4" t="s">
        <v>25</v>
      </c>
    </row>
    <row r="242" spans="2:3" ht="12">
      <c r="B242" s="26">
        <v>42388</v>
      </c>
      <c r="C242" s="4" t="s">
        <v>25</v>
      </c>
    </row>
    <row r="243" spans="2:3" ht="12">
      <c r="B243" s="26">
        <v>42389</v>
      </c>
      <c r="C243" s="4" t="s">
        <v>25</v>
      </c>
    </row>
    <row r="244" spans="2:3" ht="12">
      <c r="B244" s="26">
        <v>42390</v>
      </c>
      <c r="C244" s="4" t="s">
        <v>25</v>
      </c>
    </row>
    <row r="245" spans="2:3" ht="12">
      <c r="B245" s="26">
        <v>42391</v>
      </c>
      <c r="C245" s="4" t="s">
        <v>25</v>
      </c>
    </row>
    <row r="246" spans="2:3" ht="12">
      <c r="B246" s="26">
        <v>42392</v>
      </c>
      <c r="C246" s="4" t="s">
        <v>25</v>
      </c>
    </row>
    <row r="247" spans="2:3" ht="12">
      <c r="B247" s="26">
        <v>42393</v>
      </c>
      <c r="C247" s="4" t="s">
        <v>25</v>
      </c>
    </row>
    <row r="248" spans="2:3" ht="12">
      <c r="B248" s="26">
        <v>42394</v>
      </c>
      <c r="C248" s="4" t="s">
        <v>25</v>
      </c>
    </row>
    <row r="249" spans="2:3" ht="12">
      <c r="B249" s="26">
        <v>42395</v>
      </c>
      <c r="C249" s="4" t="s">
        <v>25</v>
      </c>
    </row>
    <row r="250" spans="2:3" ht="12">
      <c r="B250" s="26">
        <v>42396</v>
      </c>
      <c r="C250" s="4" t="s">
        <v>25</v>
      </c>
    </row>
    <row r="251" spans="2:3" ht="12">
      <c r="B251" s="26">
        <v>42397</v>
      </c>
      <c r="C251" s="4" t="s">
        <v>25</v>
      </c>
    </row>
    <row r="252" spans="2:3" ht="12">
      <c r="B252" s="26">
        <v>42398</v>
      </c>
      <c r="C252" s="4" t="s">
        <v>25</v>
      </c>
    </row>
    <row r="253" spans="2:3" ht="12">
      <c r="B253" s="26">
        <v>42399</v>
      </c>
      <c r="C253" s="4" t="s">
        <v>25</v>
      </c>
    </row>
    <row r="254" spans="2:3" ht="12">
      <c r="B254" s="26">
        <v>42400</v>
      </c>
      <c r="C254" s="4" t="s">
        <v>25</v>
      </c>
    </row>
    <row r="255" spans="2:3" ht="12">
      <c r="B255" s="26">
        <v>42401</v>
      </c>
      <c r="C255" s="4" t="s">
        <v>25</v>
      </c>
    </row>
    <row r="256" spans="2:3" ht="12">
      <c r="B256" s="26">
        <v>42402</v>
      </c>
      <c r="C256" s="4" t="s">
        <v>25</v>
      </c>
    </row>
    <row r="257" spans="2:3" ht="12">
      <c r="B257" s="26">
        <v>42403</v>
      </c>
      <c r="C257" s="4" t="s">
        <v>25</v>
      </c>
    </row>
    <row r="258" spans="2:3" ht="12">
      <c r="B258" s="26">
        <v>42404</v>
      </c>
      <c r="C258" s="4" t="s">
        <v>25</v>
      </c>
    </row>
    <row r="259" spans="2:3" ht="12">
      <c r="B259" s="26">
        <v>42405</v>
      </c>
      <c r="C259" s="4" t="s">
        <v>25</v>
      </c>
    </row>
    <row r="260" spans="2:3" ht="12">
      <c r="B260" s="26">
        <v>42406</v>
      </c>
      <c r="C260" s="4" t="s">
        <v>25</v>
      </c>
    </row>
    <row r="261" spans="2:3" ht="12">
      <c r="B261" s="26">
        <v>42407</v>
      </c>
      <c r="C261" s="4" t="s">
        <v>25</v>
      </c>
    </row>
    <row r="262" spans="2:3" ht="12">
      <c r="B262" s="26">
        <v>42408</v>
      </c>
      <c r="C262" s="4" t="s">
        <v>25</v>
      </c>
    </row>
    <row r="263" spans="2:3" ht="12">
      <c r="B263" s="26">
        <v>42409</v>
      </c>
      <c r="C263" s="4" t="s">
        <v>25</v>
      </c>
    </row>
    <row r="264" spans="2:3" ht="12">
      <c r="B264" s="26">
        <v>42410</v>
      </c>
      <c r="C264" s="4" t="s">
        <v>25</v>
      </c>
    </row>
    <row r="265" spans="2:3" ht="12">
      <c r="B265" s="26">
        <v>42411</v>
      </c>
      <c r="C265" s="4" t="s">
        <v>25</v>
      </c>
    </row>
    <row r="266" spans="2:3" ht="12">
      <c r="B266" s="26">
        <v>42412</v>
      </c>
      <c r="C266" s="4" t="s">
        <v>25</v>
      </c>
    </row>
    <row r="267" spans="2:3" ht="12">
      <c r="B267" s="26">
        <v>42413</v>
      </c>
      <c r="C267" s="4" t="s">
        <v>25</v>
      </c>
    </row>
    <row r="268" spans="2:3" ht="12">
      <c r="B268" s="26">
        <v>42414</v>
      </c>
      <c r="C268" s="4" t="s">
        <v>25</v>
      </c>
    </row>
    <row r="269" spans="2:3" ht="12">
      <c r="B269" s="26">
        <v>42415</v>
      </c>
      <c r="C269" s="4" t="s">
        <v>25</v>
      </c>
    </row>
    <row r="270" spans="2:3" ht="12">
      <c r="B270" s="26">
        <v>42416</v>
      </c>
      <c r="C270" s="4" t="s">
        <v>25</v>
      </c>
    </row>
    <row r="271" spans="2:3" ht="12">
      <c r="B271" s="26">
        <v>42417</v>
      </c>
      <c r="C271" s="4" t="s">
        <v>25</v>
      </c>
    </row>
    <row r="272" spans="2:3" ht="12">
      <c r="B272" s="26">
        <v>42418</v>
      </c>
      <c r="C272" s="4" t="s">
        <v>25</v>
      </c>
    </row>
    <row r="273" spans="2:3" ht="12">
      <c r="B273" s="26">
        <v>42419</v>
      </c>
      <c r="C273" s="4" t="s">
        <v>25</v>
      </c>
    </row>
    <row r="274" spans="2:3" ht="12">
      <c r="B274" s="26">
        <v>42420</v>
      </c>
      <c r="C274" s="4" t="s">
        <v>25</v>
      </c>
    </row>
    <row r="275" spans="2:3" ht="12">
      <c r="B275" s="26">
        <v>42421</v>
      </c>
      <c r="C275" s="4" t="s">
        <v>25</v>
      </c>
    </row>
    <row r="276" spans="2:3" ht="12">
      <c r="B276" s="26">
        <v>42422</v>
      </c>
      <c r="C276" s="4" t="s">
        <v>25</v>
      </c>
    </row>
    <row r="277" spans="2:3" ht="12">
      <c r="B277" s="26">
        <v>42423</v>
      </c>
      <c r="C277" s="4" t="s">
        <v>25</v>
      </c>
    </row>
    <row r="278" spans="2:3" ht="12">
      <c r="B278" s="26">
        <v>42424</v>
      </c>
      <c r="C278" s="4" t="s">
        <v>25</v>
      </c>
    </row>
    <row r="279" spans="2:3" ht="12">
      <c r="B279" s="26">
        <v>42425</v>
      </c>
      <c r="C279" s="4" t="s">
        <v>25</v>
      </c>
    </row>
    <row r="280" spans="2:3" ht="12">
      <c r="B280" s="26">
        <v>42426</v>
      </c>
      <c r="C280" s="4" t="s">
        <v>25</v>
      </c>
    </row>
    <row r="281" spans="2:3" ht="12">
      <c r="B281" s="26">
        <v>42427</v>
      </c>
      <c r="C281" s="4" t="s">
        <v>25</v>
      </c>
    </row>
    <row r="282" spans="2:3" ht="12">
      <c r="B282" s="26">
        <v>42428</v>
      </c>
      <c r="C282" s="4" t="s">
        <v>25</v>
      </c>
    </row>
    <row r="283" spans="2:3" ht="12">
      <c r="B283" s="26">
        <v>42429</v>
      </c>
      <c r="C283" s="4" t="s">
        <v>25</v>
      </c>
    </row>
    <row r="284" spans="2:3" ht="12">
      <c r="B284" s="26">
        <v>42430</v>
      </c>
      <c r="C284" s="4" t="s">
        <v>25</v>
      </c>
    </row>
    <row r="285" spans="2:3" ht="12">
      <c r="B285" s="26">
        <v>42431</v>
      </c>
      <c r="C285" s="4" t="s">
        <v>25</v>
      </c>
    </row>
    <row r="286" spans="2:3" ht="12">
      <c r="B286" s="26">
        <v>42432</v>
      </c>
      <c r="C286" s="4" t="s">
        <v>25</v>
      </c>
    </row>
    <row r="287" spans="2:3" ht="12">
      <c r="B287" s="26">
        <v>42433</v>
      </c>
      <c r="C287" s="4" t="s">
        <v>25</v>
      </c>
    </row>
    <row r="288" spans="2:3" ht="12">
      <c r="B288" s="26">
        <v>42434</v>
      </c>
      <c r="C288" s="4" t="s">
        <v>25</v>
      </c>
    </row>
    <row r="289" spans="2:3" ht="12">
      <c r="B289" s="26">
        <v>42435</v>
      </c>
      <c r="C289" s="4" t="s">
        <v>25</v>
      </c>
    </row>
    <row r="290" spans="2:3" ht="12">
      <c r="B290" s="26">
        <v>42436</v>
      </c>
      <c r="C290" s="4" t="s">
        <v>25</v>
      </c>
    </row>
    <row r="291" spans="2:3" ht="12">
      <c r="B291" s="26">
        <v>42437</v>
      </c>
      <c r="C291" s="4" t="s">
        <v>25</v>
      </c>
    </row>
    <row r="292" spans="2:3" ht="12">
      <c r="B292" s="26">
        <v>42438</v>
      </c>
      <c r="C292" s="4" t="s">
        <v>25</v>
      </c>
    </row>
    <row r="293" spans="2:3" ht="12">
      <c r="B293" s="26">
        <v>42439</v>
      </c>
      <c r="C293" s="4" t="s">
        <v>25</v>
      </c>
    </row>
    <row r="294" spans="2:3" ht="12">
      <c r="B294" s="26">
        <v>42440</v>
      </c>
      <c r="C294" s="4" t="s">
        <v>25</v>
      </c>
    </row>
    <row r="295" spans="2:3" ht="12">
      <c r="B295" s="26">
        <v>42441</v>
      </c>
      <c r="C295" s="4" t="s">
        <v>25</v>
      </c>
    </row>
    <row r="296" spans="2:3" ht="12">
      <c r="B296" s="26">
        <v>42442</v>
      </c>
      <c r="C296" s="4" t="s">
        <v>25</v>
      </c>
    </row>
    <row r="297" spans="2:3" ht="12">
      <c r="B297" s="26">
        <v>42443</v>
      </c>
      <c r="C297" s="4" t="s">
        <v>25</v>
      </c>
    </row>
    <row r="298" spans="2:3" ht="12">
      <c r="B298" s="26">
        <v>42444</v>
      </c>
      <c r="C298" s="4" t="s">
        <v>25</v>
      </c>
    </row>
    <row r="299" spans="2:3" ht="12">
      <c r="B299" s="26">
        <v>42445</v>
      </c>
      <c r="C299" s="4" t="s">
        <v>25</v>
      </c>
    </row>
    <row r="300" spans="2:3" ht="12">
      <c r="B300" s="26">
        <v>42446</v>
      </c>
      <c r="C300" s="4" t="s">
        <v>25</v>
      </c>
    </row>
    <row r="301" spans="2:3" ht="12">
      <c r="B301" s="26">
        <v>42447</v>
      </c>
      <c r="C301" s="4" t="s">
        <v>25</v>
      </c>
    </row>
    <row r="302" spans="2:3" ht="12">
      <c r="B302" s="26">
        <v>42448</v>
      </c>
      <c r="C302" s="4" t="s">
        <v>25</v>
      </c>
    </row>
    <row r="303" spans="2:3" ht="12">
      <c r="B303" s="26">
        <v>42449</v>
      </c>
      <c r="C303" s="4" t="s">
        <v>25</v>
      </c>
    </row>
    <row r="304" spans="2:3" ht="12">
      <c r="B304" s="26">
        <v>42450</v>
      </c>
      <c r="C304" s="4" t="s">
        <v>25</v>
      </c>
    </row>
    <row r="305" spans="2:3" ht="12">
      <c r="B305" s="26">
        <v>42451</v>
      </c>
      <c r="C305" s="4" t="s">
        <v>25</v>
      </c>
    </row>
    <row r="306" spans="2:3" ht="12">
      <c r="B306" s="26">
        <v>42452</v>
      </c>
      <c r="C306" s="4" t="s">
        <v>25</v>
      </c>
    </row>
    <row r="307" spans="2:3" ht="12">
      <c r="B307" s="26">
        <v>42453</v>
      </c>
      <c r="C307" s="4" t="s">
        <v>25</v>
      </c>
    </row>
    <row r="308" spans="2:3" ht="12">
      <c r="B308" s="26">
        <v>42454</v>
      </c>
      <c r="C308" s="4" t="s">
        <v>25</v>
      </c>
    </row>
    <row r="309" spans="2:3" ht="12">
      <c r="B309" s="26">
        <v>42455</v>
      </c>
      <c r="C309" s="4" t="s">
        <v>25</v>
      </c>
    </row>
    <row r="310" spans="2:3" ht="12">
      <c r="B310" s="26">
        <v>42456</v>
      </c>
      <c r="C310" s="4" t="s">
        <v>25</v>
      </c>
    </row>
    <row r="311" spans="2:3" ht="12">
      <c r="B311" s="26">
        <v>42457</v>
      </c>
      <c r="C311" s="4" t="s">
        <v>25</v>
      </c>
    </row>
    <row r="312" spans="2:3" ht="12">
      <c r="B312" s="26">
        <v>42458</v>
      </c>
      <c r="C312" s="4" t="s">
        <v>25</v>
      </c>
    </row>
    <row r="313" spans="2:3" ht="12">
      <c r="B313" s="26">
        <v>42459</v>
      </c>
      <c r="C313" s="4" t="s">
        <v>25</v>
      </c>
    </row>
    <row r="314" spans="2:3" ht="12">
      <c r="B314" s="26">
        <v>42460</v>
      </c>
      <c r="C314" s="4" t="s">
        <v>25</v>
      </c>
    </row>
    <row r="315" spans="2:3" ht="12">
      <c r="B315" s="26">
        <v>42461</v>
      </c>
      <c r="C315" s="4" t="s">
        <v>25</v>
      </c>
    </row>
    <row r="316" spans="2:3" ht="12">
      <c r="B316" s="26">
        <v>42462</v>
      </c>
      <c r="C316" s="4" t="s">
        <v>25</v>
      </c>
    </row>
    <row r="317" spans="2:3" ht="12">
      <c r="B317" s="26">
        <v>42463</v>
      </c>
      <c r="C317" s="4" t="s">
        <v>25</v>
      </c>
    </row>
    <row r="318" spans="2:3" ht="12">
      <c r="B318" s="26">
        <v>42464</v>
      </c>
      <c r="C318" s="4" t="s">
        <v>25</v>
      </c>
    </row>
    <row r="319" spans="2:3" ht="12">
      <c r="B319" s="26">
        <v>42465</v>
      </c>
      <c r="C319" s="4" t="s">
        <v>25</v>
      </c>
    </row>
    <row r="320" spans="2:3" ht="12">
      <c r="B320" s="26">
        <v>42466</v>
      </c>
      <c r="C320" s="4" t="s">
        <v>25</v>
      </c>
    </row>
    <row r="321" spans="2:3" ht="12">
      <c r="B321" s="26">
        <v>42467</v>
      </c>
      <c r="C321" s="4" t="s">
        <v>25</v>
      </c>
    </row>
    <row r="322" spans="2:3" ht="12">
      <c r="B322" s="26">
        <v>42468</v>
      </c>
      <c r="C322" s="4" t="s">
        <v>25</v>
      </c>
    </row>
    <row r="323" spans="2:3" ht="12">
      <c r="B323" s="26">
        <v>42469</v>
      </c>
      <c r="C323" s="4" t="s">
        <v>25</v>
      </c>
    </row>
    <row r="324" spans="2:3" ht="12">
      <c r="B324" s="26">
        <v>42470</v>
      </c>
      <c r="C324" s="4" t="s">
        <v>25</v>
      </c>
    </row>
    <row r="325" spans="2:3" ht="12">
      <c r="B325" s="26">
        <v>42471</v>
      </c>
      <c r="C325" s="4" t="s">
        <v>25</v>
      </c>
    </row>
    <row r="326" spans="2:3" ht="12">
      <c r="B326" s="26">
        <v>42472</v>
      </c>
      <c r="C326" s="4" t="s">
        <v>25</v>
      </c>
    </row>
    <row r="327" spans="2:3" ht="12">
      <c r="B327" s="26">
        <v>42473</v>
      </c>
      <c r="C327" s="4" t="s">
        <v>25</v>
      </c>
    </row>
    <row r="328" spans="2:3" ht="12">
      <c r="B328" s="26">
        <v>42474</v>
      </c>
      <c r="C328" s="4" t="s">
        <v>25</v>
      </c>
    </row>
    <row r="329" spans="2:3" ht="12">
      <c r="B329" s="26">
        <v>42475</v>
      </c>
      <c r="C329" s="4" t="s">
        <v>25</v>
      </c>
    </row>
    <row r="330" spans="2:3" ht="12">
      <c r="B330" s="26">
        <v>42476</v>
      </c>
      <c r="C330" s="4" t="s">
        <v>25</v>
      </c>
    </row>
    <row r="331" spans="2:3" ht="12">
      <c r="B331" s="26">
        <v>42477</v>
      </c>
      <c r="C331" s="4" t="s">
        <v>25</v>
      </c>
    </row>
    <row r="332" spans="2:3" ht="12">
      <c r="B332" s="26">
        <v>42478</v>
      </c>
      <c r="C332" s="4" t="s">
        <v>25</v>
      </c>
    </row>
    <row r="333" spans="2:3" ht="12">
      <c r="B333" s="26">
        <v>42479</v>
      </c>
      <c r="C333" s="4" t="s">
        <v>25</v>
      </c>
    </row>
    <row r="334" spans="2:3" ht="12">
      <c r="B334" s="26">
        <v>42480</v>
      </c>
      <c r="C334" s="4" t="s">
        <v>25</v>
      </c>
    </row>
    <row r="335" spans="2:3" ht="12">
      <c r="B335" s="26">
        <v>42481</v>
      </c>
      <c r="C335" s="4" t="s">
        <v>25</v>
      </c>
    </row>
    <row r="336" spans="2:3" ht="12">
      <c r="B336" s="26">
        <v>42482</v>
      </c>
      <c r="C336" s="4" t="s">
        <v>25</v>
      </c>
    </row>
    <row r="337" spans="2:3" ht="12">
      <c r="B337" s="26">
        <v>42483</v>
      </c>
      <c r="C337" s="4" t="s">
        <v>25</v>
      </c>
    </row>
    <row r="338" spans="2:3" ht="12">
      <c r="B338" s="26">
        <v>42484</v>
      </c>
      <c r="C338" s="4" t="s">
        <v>25</v>
      </c>
    </row>
    <row r="339" spans="2:3" ht="12">
      <c r="B339" s="26">
        <v>42485</v>
      </c>
      <c r="C339" s="4" t="s">
        <v>25</v>
      </c>
    </row>
    <row r="340" spans="2:3" ht="12">
      <c r="B340" s="26">
        <v>42486</v>
      </c>
      <c r="C340" s="4" t="s">
        <v>25</v>
      </c>
    </row>
    <row r="341" spans="2:3" ht="12">
      <c r="B341" s="26">
        <v>42487</v>
      </c>
      <c r="C341" s="4" t="s">
        <v>25</v>
      </c>
    </row>
    <row r="342" spans="2:3" ht="12">
      <c r="B342" s="26">
        <v>42488</v>
      </c>
      <c r="C342" s="4" t="s">
        <v>25</v>
      </c>
    </row>
    <row r="343" spans="2:3" ht="12">
      <c r="B343" s="26">
        <v>42489</v>
      </c>
      <c r="C343" s="4" t="s">
        <v>25</v>
      </c>
    </row>
    <row r="344" spans="2:3" ht="12">
      <c r="B344" s="26">
        <v>42490</v>
      </c>
      <c r="C344" s="4" t="s">
        <v>25</v>
      </c>
    </row>
    <row r="345" spans="2:3" ht="12">
      <c r="B345" s="26">
        <v>42491</v>
      </c>
      <c r="C345" s="4" t="s">
        <v>25</v>
      </c>
    </row>
    <row r="346" spans="2:3" ht="12">
      <c r="B346" s="26">
        <v>42492</v>
      </c>
      <c r="C346" s="4" t="s">
        <v>25</v>
      </c>
    </row>
    <row r="347" spans="2:3" ht="12">
      <c r="B347" s="26">
        <v>42493</v>
      </c>
      <c r="C347" s="4" t="s">
        <v>25</v>
      </c>
    </row>
    <row r="348" spans="2:3" ht="12">
      <c r="B348" s="26">
        <v>42494</v>
      </c>
      <c r="C348" s="4" t="s">
        <v>25</v>
      </c>
    </row>
    <row r="349" spans="2:3" ht="12">
      <c r="B349" s="26">
        <v>42495</v>
      </c>
      <c r="C349" s="4" t="s">
        <v>25</v>
      </c>
    </row>
    <row r="350" spans="2:3" ht="12">
      <c r="B350" s="26">
        <v>42496</v>
      </c>
      <c r="C350" s="4" t="s">
        <v>25</v>
      </c>
    </row>
    <row r="351" spans="2:3" ht="12">
      <c r="B351" s="26">
        <v>42497</v>
      </c>
      <c r="C351" s="4" t="s">
        <v>25</v>
      </c>
    </row>
    <row r="352" spans="2:3" ht="12">
      <c r="B352" s="26">
        <v>42498</v>
      </c>
      <c r="C352" s="4" t="s">
        <v>25</v>
      </c>
    </row>
    <row r="353" spans="2:3" ht="12">
      <c r="B353" s="26">
        <v>42499</v>
      </c>
      <c r="C353" s="4" t="s">
        <v>25</v>
      </c>
    </row>
    <row r="354" spans="2:3" ht="12">
      <c r="B354" s="26">
        <v>42500</v>
      </c>
      <c r="C354" s="4" t="s">
        <v>25</v>
      </c>
    </row>
    <row r="355" spans="2:3" ht="12">
      <c r="B355" s="26">
        <v>42501</v>
      </c>
      <c r="C355" s="4" t="s">
        <v>25</v>
      </c>
    </row>
    <row r="356" spans="2:3" ht="12">
      <c r="B356" s="26">
        <v>42502</v>
      </c>
      <c r="C356" s="4" t="s">
        <v>25</v>
      </c>
    </row>
    <row r="357" spans="2:3" ht="12">
      <c r="B357" s="26">
        <v>42503</v>
      </c>
      <c r="C357" s="4" t="s">
        <v>25</v>
      </c>
    </row>
    <row r="358" spans="2:3" ht="12">
      <c r="B358" s="26">
        <v>42504</v>
      </c>
      <c r="C358" s="4" t="s">
        <v>25</v>
      </c>
    </row>
    <row r="359" spans="2:3" ht="12">
      <c r="B359" s="26">
        <v>42505</v>
      </c>
      <c r="C359" s="4" t="s">
        <v>25</v>
      </c>
    </row>
    <row r="360" spans="2:3" ht="12">
      <c r="B360" s="26">
        <v>42506</v>
      </c>
      <c r="C360" s="4" t="s">
        <v>25</v>
      </c>
    </row>
    <row r="361" spans="2:3" ht="12">
      <c r="B361" s="26">
        <v>42507</v>
      </c>
      <c r="C361" s="4" t="s">
        <v>25</v>
      </c>
    </row>
    <row r="362" spans="2:3" ht="12">
      <c r="B362" s="26">
        <v>42508</v>
      </c>
      <c r="C362" s="4" t="s">
        <v>25</v>
      </c>
    </row>
    <row r="363" spans="2:3" ht="12">
      <c r="B363" s="26">
        <v>42509</v>
      </c>
      <c r="C363" s="4" t="s">
        <v>25</v>
      </c>
    </row>
    <row r="364" spans="2:3" ht="12">
      <c r="B364" s="26">
        <v>42510</v>
      </c>
      <c r="C364" s="4" t="s">
        <v>25</v>
      </c>
    </row>
    <row r="365" spans="2:3" ht="12">
      <c r="B365" s="26">
        <v>42511</v>
      </c>
      <c r="C365" s="4" t="s">
        <v>25</v>
      </c>
    </row>
    <row r="366" spans="2:3" ht="12">
      <c r="B366" s="26">
        <v>42512</v>
      </c>
      <c r="C366" s="4" t="s">
        <v>25</v>
      </c>
    </row>
    <row r="367" spans="2:3" ht="12">
      <c r="B367" s="26">
        <v>42513</v>
      </c>
      <c r="C367" s="4" t="s">
        <v>25</v>
      </c>
    </row>
    <row r="368" spans="2:3" ht="12">
      <c r="B368" s="26">
        <v>42514</v>
      </c>
      <c r="C368" s="4" t="s">
        <v>25</v>
      </c>
    </row>
    <row r="369" spans="2:3" ht="12">
      <c r="B369" s="26">
        <v>42515</v>
      </c>
      <c r="C369" s="4" t="s">
        <v>25</v>
      </c>
    </row>
    <row r="370" spans="2:3" ht="12">
      <c r="B370" s="26">
        <v>42516</v>
      </c>
      <c r="C370" s="4" t="s">
        <v>25</v>
      </c>
    </row>
    <row r="371" spans="2:3" ht="12">
      <c r="B371" s="26">
        <v>42517</v>
      </c>
      <c r="C371" s="4" t="s">
        <v>25</v>
      </c>
    </row>
    <row r="372" spans="2:3" ht="12">
      <c r="B372" s="26">
        <v>42518</v>
      </c>
      <c r="C372" s="4" t="s">
        <v>25</v>
      </c>
    </row>
    <row r="373" spans="2:3" ht="12">
      <c r="B373" s="26">
        <v>42519</v>
      </c>
      <c r="C373" s="4" t="s">
        <v>25</v>
      </c>
    </row>
    <row r="374" spans="2:3" ht="12">
      <c r="B374" s="26">
        <v>42520</v>
      </c>
      <c r="C374" s="4" t="s">
        <v>25</v>
      </c>
    </row>
    <row r="375" spans="2:3" ht="12">
      <c r="B375" s="26">
        <v>42521</v>
      </c>
      <c r="C375" s="4" t="s">
        <v>25</v>
      </c>
    </row>
    <row r="376" spans="2:3" ht="12">
      <c r="B376" s="26">
        <v>42522</v>
      </c>
      <c r="C376" s="4" t="s">
        <v>25</v>
      </c>
    </row>
    <row r="377" spans="2:3" ht="12">
      <c r="B377" s="26">
        <v>42523</v>
      </c>
      <c r="C377" s="4" t="s">
        <v>25</v>
      </c>
    </row>
    <row r="378" spans="2:3" ht="12">
      <c r="B378" s="26">
        <v>42524</v>
      </c>
      <c r="C378" s="4" t="s">
        <v>25</v>
      </c>
    </row>
    <row r="379" spans="2:3" ht="12">
      <c r="B379" s="26">
        <v>42525</v>
      </c>
      <c r="C379" s="4" t="s">
        <v>25</v>
      </c>
    </row>
    <row r="380" spans="2:3" ht="12">
      <c r="B380" s="26">
        <v>42526</v>
      </c>
      <c r="C380" s="4" t="s">
        <v>25</v>
      </c>
    </row>
    <row r="381" spans="2:3" ht="12">
      <c r="B381" s="26">
        <v>42527</v>
      </c>
      <c r="C381" s="4" t="s">
        <v>25</v>
      </c>
    </row>
    <row r="382" spans="2:3" ht="12">
      <c r="B382" s="26">
        <v>42528</v>
      </c>
      <c r="C382" s="4" t="s">
        <v>25</v>
      </c>
    </row>
    <row r="383" spans="2:3" ht="12">
      <c r="B383" s="26">
        <v>42529</v>
      </c>
      <c r="C383" s="4" t="s">
        <v>25</v>
      </c>
    </row>
    <row r="384" spans="2:3" ht="12">
      <c r="B384" s="26">
        <v>42530</v>
      </c>
      <c r="C384" s="4" t="s">
        <v>25</v>
      </c>
    </row>
    <row r="385" spans="2:3" ht="12">
      <c r="B385" s="26">
        <v>42531</v>
      </c>
      <c r="C385" s="4" t="s">
        <v>25</v>
      </c>
    </row>
    <row r="386" spans="2:3" ht="12">
      <c r="B386" s="26">
        <v>42532</v>
      </c>
      <c r="C386" s="4" t="s">
        <v>25</v>
      </c>
    </row>
    <row r="387" spans="2:3" ht="12">
      <c r="B387" s="26">
        <v>42533</v>
      </c>
      <c r="C387" s="4" t="s">
        <v>25</v>
      </c>
    </row>
    <row r="388" spans="2:3" ht="12">
      <c r="B388" s="26">
        <v>42534</v>
      </c>
      <c r="C388" s="4" t="s">
        <v>25</v>
      </c>
    </row>
    <row r="389" spans="2:3" ht="12">
      <c r="B389" s="26">
        <v>42535</v>
      </c>
      <c r="C389" s="4" t="s">
        <v>25</v>
      </c>
    </row>
    <row r="390" spans="2:3" ht="12">
      <c r="B390" s="26">
        <v>42536</v>
      </c>
      <c r="C390" s="4" t="s">
        <v>25</v>
      </c>
    </row>
    <row r="391" spans="2:3" ht="12">
      <c r="B391" s="26">
        <v>42537</v>
      </c>
      <c r="C391" s="4" t="s">
        <v>25</v>
      </c>
    </row>
    <row r="392" spans="2:3" ht="12">
      <c r="B392" s="26">
        <v>42538</v>
      </c>
      <c r="C392" s="4" t="s">
        <v>25</v>
      </c>
    </row>
    <row r="393" spans="2:3" ht="12">
      <c r="B393" s="26">
        <v>42539</v>
      </c>
      <c r="C393" s="4" t="s">
        <v>25</v>
      </c>
    </row>
    <row r="394" spans="2:3" ht="12">
      <c r="B394" s="26">
        <v>42540</v>
      </c>
      <c r="C394" s="4" t="s">
        <v>25</v>
      </c>
    </row>
    <row r="395" spans="2:3" ht="12">
      <c r="B395" s="26">
        <v>42541</v>
      </c>
      <c r="C395" s="4" t="s">
        <v>25</v>
      </c>
    </row>
    <row r="396" spans="2:3" ht="12">
      <c r="B396" s="26">
        <v>42542</v>
      </c>
      <c r="C396" s="4" t="s">
        <v>25</v>
      </c>
    </row>
    <row r="397" spans="2:3" ht="12">
      <c r="B397" s="26">
        <v>42543</v>
      </c>
      <c r="C397" s="4" t="s">
        <v>25</v>
      </c>
    </row>
    <row r="398" spans="2:3" ht="12">
      <c r="B398" s="26">
        <v>42544</v>
      </c>
      <c r="C398" s="4" t="s">
        <v>25</v>
      </c>
    </row>
    <row r="399" spans="2:3" ht="12">
      <c r="B399" s="26">
        <v>42545</v>
      </c>
      <c r="C399" s="4" t="s">
        <v>25</v>
      </c>
    </row>
    <row r="400" spans="2:3" ht="12">
      <c r="B400" s="26">
        <v>42546</v>
      </c>
      <c r="C400" s="4" t="s">
        <v>25</v>
      </c>
    </row>
    <row r="401" spans="2:3" ht="12">
      <c r="B401" s="26">
        <v>42547</v>
      </c>
      <c r="C401" s="4" t="s">
        <v>25</v>
      </c>
    </row>
    <row r="402" spans="2:3" ht="12">
      <c r="B402" s="26">
        <v>42548</v>
      </c>
      <c r="C402" s="4" t="s">
        <v>25</v>
      </c>
    </row>
    <row r="403" spans="2:3" ht="12">
      <c r="B403" s="26">
        <v>42549</v>
      </c>
      <c r="C403" s="4" t="s">
        <v>25</v>
      </c>
    </row>
    <row r="404" spans="2:3" ht="12">
      <c r="B404" s="26">
        <v>42550</v>
      </c>
      <c r="C404" s="4" t="s">
        <v>25</v>
      </c>
    </row>
    <row r="405" spans="2:3" ht="12">
      <c r="B405" s="26">
        <v>42551</v>
      </c>
      <c r="C405" s="4" t="s">
        <v>25</v>
      </c>
    </row>
    <row r="406" spans="2:3" ht="12">
      <c r="B406" s="26">
        <v>42552</v>
      </c>
      <c r="C406" s="4" t="s">
        <v>25</v>
      </c>
    </row>
    <row r="407" spans="2:3" ht="12">
      <c r="B407" s="26">
        <v>42553</v>
      </c>
      <c r="C407" s="4" t="s">
        <v>25</v>
      </c>
    </row>
    <row r="408" spans="2:3" ht="12">
      <c r="B408" s="26">
        <v>42554</v>
      </c>
      <c r="C408" s="4" t="s">
        <v>25</v>
      </c>
    </row>
    <row r="409" spans="2:3" ht="12">
      <c r="B409" s="26">
        <v>42555</v>
      </c>
      <c r="C409" s="4" t="s">
        <v>25</v>
      </c>
    </row>
    <row r="410" spans="2:3" ht="12">
      <c r="B410" s="26">
        <v>42556</v>
      </c>
      <c r="C410" s="4" t="s">
        <v>25</v>
      </c>
    </row>
    <row r="411" spans="2:3" ht="12">
      <c r="B411" s="26">
        <v>42557</v>
      </c>
      <c r="C411" s="4" t="s">
        <v>25</v>
      </c>
    </row>
    <row r="412" spans="2:3" ht="12">
      <c r="B412" s="26">
        <v>42558</v>
      </c>
      <c r="C412" s="4" t="s">
        <v>25</v>
      </c>
    </row>
    <row r="413" spans="2:3" ht="12">
      <c r="B413" s="26">
        <v>42559</v>
      </c>
      <c r="C413" s="4" t="s">
        <v>25</v>
      </c>
    </row>
    <row r="414" spans="2:3" ht="12">
      <c r="B414" s="26">
        <v>42560</v>
      </c>
      <c r="C414" s="4" t="s">
        <v>25</v>
      </c>
    </row>
    <row r="415" spans="2:3" ht="12">
      <c r="B415" s="26">
        <v>42561</v>
      </c>
      <c r="C415" s="4" t="s">
        <v>25</v>
      </c>
    </row>
    <row r="416" spans="2:3" ht="12">
      <c r="B416" s="26">
        <v>42562</v>
      </c>
      <c r="C416" s="4" t="s">
        <v>25</v>
      </c>
    </row>
    <row r="417" spans="2:3" ht="12">
      <c r="B417" s="26">
        <v>42563</v>
      </c>
      <c r="C417" s="4" t="s">
        <v>25</v>
      </c>
    </row>
    <row r="418" spans="2:3" ht="12">
      <c r="B418" s="26">
        <v>42564</v>
      </c>
      <c r="C418" s="4" t="s">
        <v>25</v>
      </c>
    </row>
    <row r="419" spans="2:3" ht="12">
      <c r="B419" s="26">
        <v>42565</v>
      </c>
      <c r="C419" s="4" t="s">
        <v>25</v>
      </c>
    </row>
    <row r="420" spans="2:3" ht="12">
      <c r="B420" s="26">
        <v>42566</v>
      </c>
      <c r="C420" s="4" t="s">
        <v>25</v>
      </c>
    </row>
    <row r="421" spans="2:3" ht="12">
      <c r="B421" s="26">
        <v>42567</v>
      </c>
      <c r="C421" s="4" t="s">
        <v>25</v>
      </c>
    </row>
    <row r="422" spans="2:3" ht="12">
      <c r="B422" s="26">
        <v>42568</v>
      </c>
      <c r="C422" s="4" t="s">
        <v>25</v>
      </c>
    </row>
    <row r="423" spans="2:3" ht="12">
      <c r="B423" s="26">
        <v>42569</v>
      </c>
      <c r="C423" s="4" t="s">
        <v>25</v>
      </c>
    </row>
    <row r="424" spans="2:3" ht="12">
      <c r="B424" s="26">
        <v>42570</v>
      </c>
      <c r="C424" s="4" t="s">
        <v>25</v>
      </c>
    </row>
    <row r="425" spans="2:3" ht="12">
      <c r="B425" s="26">
        <v>42571</v>
      </c>
      <c r="C425" s="4" t="s">
        <v>25</v>
      </c>
    </row>
    <row r="426" spans="2:3" ht="12">
      <c r="B426" s="26">
        <v>42572</v>
      </c>
      <c r="C426" s="4" t="s">
        <v>25</v>
      </c>
    </row>
    <row r="427" spans="2:3" ht="12">
      <c r="B427" s="26">
        <v>42573</v>
      </c>
      <c r="C427" s="4" t="s">
        <v>25</v>
      </c>
    </row>
    <row r="428" spans="2:3" ht="12">
      <c r="B428" s="26">
        <v>42574</v>
      </c>
      <c r="C428" s="4" t="s">
        <v>25</v>
      </c>
    </row>
    <row r="429" spans="2:3" ht="12">
      <c r="B429" s="26">
        <v>42575</v>
      </c>
      <c r="C429" s="4" t="s">
        <v>25</v>
      </c>
    </row>
    <row r="430" spans="2:3" ht="12">
      <c r="B430" s="26">
        <v>42576</v>
      </c>
      <c r="C430" s="4" t="s">
        <v>25</v>
      </c>
    </row>
    <row r="431" spans="2:3" ht="12">
      <c r="B431" s="26">
        <v>42577</v>
      </c>
      <c r="C431" s="4" t="s">
        <v>25</v>
      </c>
    </row>
    <row r="432" spans="2:3" ht="12">
      <c r="B432" s="26">
        <v>42578</v>
      </c>
      <c r="C432" s="4" t="s">
        <v>25</v>
      </c>
    </row>
    <row r="433" spans="2:3" ht="12">
      <c r="B433" s="26">
        <v>42579</v>
      </c>
      <c r="C433" s="4" t="s">
        <v>25</v>
      </c>
    </row>
    <row r="434" spans="2:3" ht="12">
      <c r="B434" s="26">
        <v>42580</v>
      </c>
      <c r="C434" s="4" t="s">
        <v>25</v>
      </c>
    </row>
    <row r="435" spans="2:3" ht="12">
      <c r="B435" s="26">
        <v>42581</v>
      </c>
      <c r="C435" s="4" t="s">
        <v>25</v>
      </c>
    </row>
    <row r="436" spans="2:3" ht="12">
      <c r="B436" s="26">
        <v>42582</v>
      </c>
      <c r="C436" s="4" t="s">
        <v>25</v>
      </c>
    </row>
    <row r="437" spans="2:3" ht="12">
      <c r="B437" s="26">
        <v>42583</v>
      </c>
      <c r="C437" s="4" t="s">
        <v>25</v>
      </c>
    </row>
    <row r="438" spans="2:3" ht="12">
      <c r="B438" s="26">
        <v>42584</v>
      </c>
      <c r="C438" s="4" t="s">
        <v>25</v>
      </c>
    </row>
    <row r="439" spans="2:3" ht="12">
      <c r="B439" s="26">
        <v>42585</v>
      </c>
      <c r="C439" s="4" t="s">
        <v>25</v>
      </c>
    </row>
    <row r="440" spans="2:3" ht="12">
      <c r="B440" s="26">
        <v>42586</v>
      </c>
      <c r="C440" s="4" t="s">
        <v>25</v>
      </c>
    </row>
    <row r="441" spans="2:3" ht="12">
      <c r="B441" s="26">
        <v>42587</v>
      </c>
      <c r="C441" s="4" t="s">
        <v>25</v>
      </c>
    </row>
    <row r="442" spans="2:3" ht="12">
      <c r="B442" s="26">
        <v>42588</v>
      </c>
      <c r="C442" s="4" t="s">
        <v>25</v>
      </c>
    </row>
    <row r="443" spans="2:3" ht="12">
      <c r="B443" s="26">
        <v>42589</v>
      </c>
      <c r="C443" s="4" t="s">
        <v>25</v>
      </c>
    </row>
    <row r="444" spans="2:3" ht="12">
      <c r="B444" s="26">
        <v>42590</v>
      </c>
      <c r="C444" s="4" t="s">
        <v>25</v>
      </c>
    </row>
    <row r="445" spans="2:3" ht="12">
      <c r="B445" s="26">
        <v>42591</v>
      </c>
      <c r="C445" s="4" t="s">
        <v>25</v>
      </c>
    </row>
    <row r="446" spans="2:3" ht="12">
      <c r="B446" s="26">
        <v>42592</v>
      </c>
      <c r="C446" s="4" t="s">
        <v>25</v>
      </c>
    </row>
    <row r="447" spans="2:3" ht="12">
      <c r="B447" s="26">
        <v>42593</v>
      </c>
      <c r="C447" s="4" t="s">
        <v>25</v>
      </c>
    </row>
    <row r="448" spans="2:3" ht="12">
      <c r="B448" s="26">
        <v>42594</v>
      </c>
      <c r="C448" s="4" t="s">
        <v>25</v>
      </c>
    </row>
    <row r="449" spans="2:3" ht="12">
      <c r="B449" s="26">
        <v>42595</v>
      </c>
      <c r="C449" s="4" t="s">
        <v>25</v>
      </c>
    </row>
    <row r="450" spans="2:3" ht="12">
      <c r="B450" s="26">
        <v>42596</v>
      </c>
      <c r="C450" s="4" t="s">
        <v>25</v>
      </c>
    </row>
    <row r="451" spans="2:3" ht="12">
      <c r="B451" s="26">
        <v>42597</v>
      </c>
      <c r="C451" s="4" t="s">
        <v>25</v>
      </c>
    </row>
    <row r="452" spans="2:3" ht="12">
      <c r="B452" s="26">
        <v>42598</v>
      </c>
      <c r="C452" s="4" t="s">
        <v>25</v>
      </c>
    </row>
    <row r="453" spans="2:3" ht="12">
      <c r="B453" s="26">
        <v>42599</v>
      </c>
      <c r="C453" s="4" t="s">
        <v>25</v>
      </c>
    </row>
    <row r="454" spans="2:3" ht="12">
      <c r="B454" s="26">
        <v>42600</v>
      </c>
      <c r="C454" s="4" t="s">
        <v>25</v>
      </c>
    </row>
    <row r="455" spans="2:3" ht="12">
      <c r="B455" s="26">
        <v>42601</v>
      </c>
      <c r="C455" s="4" t="s">
        <v>25</v>
      </c>
    </row>
    <row r="456" spans="2:3" ht="12">
      <c r="B456" s="26">
        <v>42602</v>
      </c>
      <c r="C456" s="4" t="s">
        <v>25</v>
      </c>
    </row>
    <row r="457" spans="2:3" ht="12">
      <c r="B457" s="26">
        <v>42603</v>
      </c>
      <c r="C457" s="4" t="s">
        <v>25</v>
      </c>
    </row>
    <row r="458" spans="2:3" ht="12">
      <c r="B458" s="26">
        <v>42604</v>
      </c>
      <c r="C458" s="4" t="s">
        <v>25</v>
      </c>
    </row>
    <row r="459" spans="2:3" ht="12">
      <c r="B459" s="26">
        <v>42605</v>
      </c>
      <c r="C459" s="4" t="s">
        <v>25</v>
      </c>
    </row>
    <row r="460" spans="2:3" ht="12">
      <c r="B460" s="26">
        <v>42606</v>
      </c>
      <c r="C460" s="4" t="s">
        <v>25</v>
      </c>
    </row>
    <row r="461" spans="2:3" ht="12">
      <c r="B461" s="26">
        <v>42607</v>
      </c>
      <c r="C461" s="4" t="s">
        <v>25</v>
      </c>
    </row>
    <row r="462" spans="2:3" ht="12">
      <c r="B462" s="26">
        <v>42608</v>
      </c>
      <c r="C462" s="4" t="s">
        <v>25</v>
      </c>
    </row>
    <row r="463" spans="2:3" ht="12">
      <c r="B463" s="26">
        <v>42609</v>
      </c>
      <c r="C463" s="4" t="s">
        <v>25</v>
      </c>
    </row>
    <row r="464" spans="2:3" ht="12">
      <c r="B464" s="26">
        <v>42610</v>
      </c>
      <c r="C464" s="4" t="s">
        <v>25</v>
      </c>
    </row>
    <row r="465" spans="2:3" ht="12">
      <c r="B465" s="26">
        <v>42611</v>
      </c>
      <c r="C465" s="4" t="s">
        <v>25</v>
      </c>
    </row>
    <row r="466" spans="2:3" ht="12">
      <c r="B466" s="26">
        <v>42612</v>
      </c>
      <c r="C466" s="4" t="s">
        <v>25</v>
      </c>
    </row>
    <row r="467" spans="2:3" ht="12">
      <c r="B467" s="26">
        <v>42613</v>
      </c>
      <c r="C467" s="4" t="s">
        <v>25</v>
      </c>
    </row>
    <row r="468" ht="12">
      <c r="B468" s="26"/>
    </row>
    <row r="469" ht="12">
      <c r="B469" s="26"/>
    </row>
    <row r="470" ht="12">
      <c r="B470" s="26"/>
    </row>
    <row r="471" ht="12">
      <c r="B471" s="26"/>
    </row>
    <row r="472" ht="12">
      <c r="B472" s="26"/>
    </row>
    <row r="473" ht="12">
      <c r="B473" s="26"/>
    </row>
    <row r="474" ht="12">
      <c r="B474" s="26"/>
    </row>
    <row r="475" ht="12">
      <c r="B475" s="26"/>
    </row>
    <row r="476" ht="12">
      <c r="B476" s="26"/>
    </row>
    <row r="477" ht="12">
      <c r="B477" s="26"/>
    </row>
    <row r="478" ht="12">
      <c r="B478" s="26"/>
    </row>
    <row r="479" ht="12">
      <c r="B479" s="26"/>
    </row>
    <row r="480" ht="12">
      <c r="B480" s="26"/>
    </row>
    <row r="481" ht="12">
      <c r="B481" s="26"/>
    </row>
    <row r="482" ht="12">
      <c r="B482" s="26"/>
    </row>
    <row r="483" ht="12">
      <c r="B483" s="26"/>
    </row>
    <row r="484" ht="12">
      <c r="B484" s="26"/>
    </row>
    <row r="485" ht="12">
      <c r="B485" s="26"/>
    </row>
    <row r="486" ht="12">
      <c r="B486" s="26"/>
    </row>
    <row r="487" ht="12">
      <c r="B487" s="26"/>
    </row>
    <row r="488" ht="12">
      <c r="B488" s="26"/>
    </row>
    <row r="489" ht="12">
      <c r="B489" s="26"/>
    </row>
    <row r="490" ht="12">
      <c r="B490" s="26"/>
    </row>
    <row r="491" ht="12">
      <c r="B491" s="26"/>
    </row>
    <row r="492" ht="12">
      <c r="B492" s="26"/>
    </row>
    <row r="493" ht="12">
      <c r="B493" s="26"/>
    </row>
    <row r="494" ht="12">
      <c r="B494" s="26"/>
    </row>
    <row r="495" ht="12">
      <c r="B495" s="26"/>
    </row>
    <row r="496" ht="12">
      <c r="B496" s="26"/>
    </row>
    <row r="497" ht="12">
      <c r="B497" s="26"/>
    </row>
    <row r="498" ht="12">
      <c r="B498" s="26"/>
    </row>
    <row r="499" ht="12">
      <c r="B499" s="26"/>
    </row>
    <row r="500" ht="12">
      <c r="B500" s="26"/>
    </row>
    <row r="501" ht="12">
      <c r="B501" s="26"/>
    </row>
    <row r="502" ht="12">
      <c r="B502" s="26"/>
    </row>
    <row r="503" ht="12">
      <c r="B503" s="26"/>
    </row>
    <row r="504" ht="12">
      <c r="B504" s="26"/>
    </row>
    <row r="505" ht="12">
      <c r="B505" s="26"/>
    </row>
    <row r="506" ht="12">
      <c r="B506" s="26"/>
    </row>
    <row r="507" ht="12">
      <c r="B507" s="26"/>
    </row>
    <row r="508" ht="12">
      <c r="B508" s="26"/>
    </row>
    <row r="509" ht="12">
      <c r="B509" s="26"/>
    </row>
    <row r="510" ht="12">
      <c r="B510" s="26"/>
    </row>
    <row r="511" ht="12">
      <c r="B511" s="26"/>
    </row>
    <row r="512" ht="12">
      <c r="B512" s="26"/>
    </row>
    <row r="513" ht="12">
      <c r="B513" s="26"/>
    </row>
    <row r="514" ht="12">
      <c r="B514" s="26"/>
    </row>
    <row r="515" ht="12">
      <c r="B515" s="26"/>
    </row>
    <row r="516" ht="12">
      <c r="B516" s="26"/>
    </row>
    <row r="517" ht="12">
      <c r="B517" s="26"/>
    </row>
    <row r="518" ht="12">
      <c r="B518" s="26"/>
    </row>
    <row r="519" ht="12">
      <c r="B519" s="26"/>
    </row>
    <row r="520" ht="12">
      <c r="B520" s="26"/>
    </row>
    <row r="521" ht="12">
      <c r="B521" s="26"/>
    </row>
    <row r="522" ht="12">
      <c r="B522" s="26"/>
    </row>
    <row r="523" ht="12">
      <c r="B523" s="26"/>
    </row>
    <row r="524" ht="12">
      <c r="B524" s="26"/>
    </row>
    <row r="525" ht="12">
      <c r="B525" s="26"/>
    </row>
    <row r="526" ht="12">
      <c r="B526" s="26"/>
    </row>
    <row r="527" ht="12">
      <c r="B527" s="26"/>
    </row>
    <row r="528" ht="12">
      <c r="B528" s="26"/>
    </row>
  </sheetData>
  <sheetProtection/>
  <mergeCells count="10">
    <mergeCell ref="D5:D6"/>
    <mergeCell ref="K30:K31"/>
    <mergeCell ref="A31:D31"/>
    <mergeCell ref="A33:K33"/>
    <mergeCell ref="A4:I4"/>
    <mergeCell ref="A1:A2"/>
    <mergeCell ref="B1:C2"/>
    <mergeCell ref="D1:G1"/>
    <mergeCell ref="H1:K1"/>
    <mergeCell ref="D2:K2"/>
  </mergeCells>
  <dataValidations count="5">
    <dataValidation type="list" allowBlank="1" showInputMessage="1" showErrorMessage="1" sqref="A1:A2">
      <formula1>"500,00"</formula1>
    </dataValidation>
    <dataValidation type="list" allowBlank="1" showInputMessage="1" showErrorMessage="1" sqref="B1:C2">
      <formula1>$A$101:$A$103</formula1>
    </dataValidation>
    <dataValidation type="list" allowBlank="1" showInputMessage="1" showErrorMessage="1" sqref="H7:H30">
      <formula1>$I$100:$I$102</formula1>
    </dataValidation>
    <dataValidation type="list" allowBlank="1" showInputMessage="1" showErrorMessage="1" sqref="D7:D30">
      <formula1>$F$101:$F$104</formula1>
    </dataValidation>
    <dataValidation type="list" allowBlank="1" showInputMessage="1" showErrorMessage="1" sqref="A7:A30">
      <formula1>$B$101:$B$467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0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10.8515625" style="28" customWidth="1"/>
    <col min="2" max="2" width="7.28125" style="28" customWidth="1"/>
    <col min="3" max="3" width="36.7109375" style="28" customWidth="1"/>
    <col min="4" max="4" width="11.140625" style="28" customWidth="1"/>
    <col min="5" max="5" width="8.00390625" style="28" customWidth="1"/>
    <col min="6" max="6" width="8.7109375" style="28" customWidth="1"/>
    <col min="7" max="7" width="10.57421875" style="28" customWidth="1"/>
    <col min="8" max="8" width="8.8515625" style="28" customWidth="1"/>
    <col min="9" max="9" width="9.140625" style="28" customWidth="1"/>
    <col min="10" max="10" width="11.28125" style="28" customWidth="1"/>
    <col min="11" max="11" width="12.7109375" style="28" customWidth="1"/>
    <col min="12" max="12" width="3.57421875" style="28" customWidth="1"/>
    <col min="13" max="16384" width="9.140625" style="28" customWidth="1"/>
  </cols>
  <sheetData>
    <row r="1" spans="1:46" ht="1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</row>
    <row r="2" spans="1:46" ht="15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</row>
    <row r="3" spans="1:46" ht="12">
      <c r="A3" s="29"/>
      <c r="B3" s="29"/>
      <c r="C3" s="29"/>
      <c r="D3" s="30"/>
      <c r="E3" s="31"/>
      <c r="F3" s="31"/>
      <c r="G3" s="31"/>
      <c r="H3" s="31"/>
      <c r="I3" s="31"/>
      <c r="J3" s="31"/>
      <c r="K3" s="31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5">
      <c r="A4" s="69" t="s">
        <v>30</v>
      </c>
      <c r="B4" s="70"/>
      <c r="C4" s="70"/>
      <c r="D4" s="71" t="s">
        <v>31</v>
      </c>
      <c r="E4" s="71"/>
      <c r="F4" s="71"/>
      <c r="G4" s="70"/>
      <c r="H4" s="70"/>
      <c r="I4" s="70"/>
      <c r="J4" s="70"/>
      <c r="K4" s="32">
        <f>AJ5</f>
        <v>1</v>
      </c>
      <c r="L4" s="72" t="s">
        <v>32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15">
      <c r="A5" s="33" t="s">
        <v>4</v>
      </c>
      <c r="B5" s="33" t="s">
        <v>5</v>
      </c>
      <c r="C5" s="33" t="s">
        <v>6</v>
      </c>
      <c r="D5" s="74" t="s">
        <v>7</v>
      </c>
      <c r="E5" s="33" t="s">
        <v>7</v>
      </c>
      <c r="F5" s="76" t="s">
        <v>33</v>
      </c>
      <c r="G5" s="77"/>
      <c r="H5" s="77"/>
      <c r="I5" s="77"/>
      <c r="J5" s="77"/>
      <c r="K5" s="78"/>
      <c r="L5" s="73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>
        <f>COUNTIF(L7:L30,"si")</f>
        <v>1</v>
      </c>
      <c r="AI5" s="27">
        <f>COUNTIF(L7:L30,"0")</f>
        <v>0</v>
      </c>
      <c r="AJ5" s="27">
        <f>AH5+AI5</f>
        <v>1</v>
      </c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5">
      <c r="A6" s="34" t="s">
        <v>12</v>
      </c>
      <c r="B6" s="35" t="s">
        <v>13</v>
      </c>
      <c r="C6" s="35" t="s">
        <v>14</v>
      </c>
      <c r="D6" s="75"/>
      <c r="E6" s="36" t="s">
        <v>34</v>
      </c>
      <c r="F6" s="35" t="s">
        <v>35</v>
      </c>
      <c r="G6" s="35" t="s">
        <v>36</v>
      </c>
      <c r="H6" s="79" t="s">
        <v>37</v>
      </c>
      <c r="I6" s="80"/>
      <c r="J6" s="80"/>
      <c r="K6" s="80"/>
      <c r="L6" s="37">
        <f>K4</f>
        <v>1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12">
      <c r="A7" s="38">
        <f>IF('[1]dati'!A7="","",'[1]dati'!A7)</f>
        <v>42273</v>
      </c>
      <c r="B7" s="38" t="str">
        <f>IF('[1]dati'!B7="","",'[1]dati'!B7)</f>
        <v>2015/16</v>
      </c>
      <c r="C7" s="38"/>
      <c r="D7" s="38" t="str">
        <f>IF('[1]dati'!D7="","",'[1]dati'!D7)</f>
        <v>-</v>
      </c>
      <c r="E7" s="38" t="str">
        <f>IF('[1]dati'!H7="","",'[1]dati'!H7)</f>
        <v>si</v>
      </c>
      <c r="F7" s="39"/>
      <c r="G7" s="40"/>
      <c r="H7" s="64"/>
      <c r="I7" s="65"/>
      <c r="J7" s="65"/>
      <c r="K7" s="65"/>
      <c r="L7" s="38" t="str">
        <f>E7</f>
        <v>si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6" ht="12">
      <c r="A8" s="38" t="str">
        <f>IF('[1]dati'!A8="","",'[1]dati'!A8)</f>
        <v>-</v>
      </c>
      <c r="B8" s="38" t="str">
        <f>IF('[1]dati'!B8="","",'[1]dati'!B8)</f>
        <v>-</v>
      </c>
      <c r="C8" s="38">
        <f>IF('[1]dati'!C8="","",'[1]dati'!C8)</f>
      </c>
      <c r="D8" s="38" t="str">
        <f>IF('[1]dati'!D8="","",'[1]dati'!D8)</f>
        <v>-</v>
      </c>
      <c r="E8" s="38" t="str">
        <f>IF('[1]dati'!H8="","",'[1]dati'!H8)</f>
        <v>-</v>
      </c>
      <c r="F8" s="39"/>
      <c r="G8" s="40"/>
      <c r="H8" s="64"/>
      <c r="I8" s="65"/>
      <c r="J8" s="65"/>
      <c r="K8" s="65"/>
      <c r="L8" s="38" t="str">
        <f aca="true" t="shared" si="0" ref="L8:L30">E8</f>
        <v>-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6" ht="12">
      <c r="A9" s="38" t="str">
        <f>IF('[1]dati'!A9="","",'[1]dati'!A9)</f>
        <v>-</v>
      </c>
      <c r="B9" s="38" t="str">
        <f>IF('[1]dati'!B9="","",'[1]dati'!B9)</f>
        <v>-</v>
      </c>
      <c r="C9" s="38">
        <f>IF('[1]dati'!C9="","",'[1]dati'!C9)</f>
      </c>
      <c r="D9" s="38" t="str">
        <f>IF('[1]dati'!D9="","",'[1]dati'!D9)</f>
        <v>-</v>
      </c>
      <c r="E9" s="38" t="str">
        <f>IF('[1]dati'!H9="","",'[1]dati'!H9)</f>
        <v>-</v>
      </c>
      <c r="F9" s="39"/>
      <c r="G9" s="40"/>
      <c r="H9" s="64"/>
      <c r="I9" s="65"/>
      <c r="J9" s="65"/>
      <c r="K9" s="65"/>
      <c r="L9" s="38" t="str">
        <f t="shared" si="0"/>
        <v>-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ht="12">
      <c r="A10" s="38" t="str">
        <f>IF('[1]dati'!A10="","",'[1]dati'!A10)</f>
        <v>-</v>
      </c>
      <c r="B10" s="38" t="str">
        <f>IF('[1]dati'!B10="","",'[1]dati'!B10)</f>
        <v>-</v>
      </c>
      <c r="C10" s="38">
        <f>IF('[1]dati'!C10="","",'[1]dati'!C10)</f>
      </c>
      <c r="D10" s="38" t="str">
        <f>IF('[1]dati'!D10="","",'[1]dati'!D10)</f>
        <v>-</v>
      </c>
      <c r="E10" s="38" t="str">
        <f>IF('[1]dati'!H10="","",'[1]dati'!H10)</f>
        <v>-</v>
      </c>
      <c r="F10" s="39"/>
      <c r="G10" s="40"/>
      <c r="H10" s="64"/>
      <c r="I10" s="65"/>
      <c r="J10" s="65"/>
      <c r="K10" s="65"/>
      <c r="L10" s="38" t="str">
        <f t="shared" si="0"/>
        <v>-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ht="12">
      <c r="A11" s="38" t="str">
        <f>IF('[1]dati'!A11="","",'[1]dati'!A11)</f>
        <v>-</v>
      </c>
      <c r="B11" s="38" t="str">
        <f>IF('[1]dati'!B11="","",'[1]dati'!B11)</f>
        <v>-</v>
      </c>
      <c r="C11" s="38">
        <f>IF('[1]dati'!C11="","",'[1]dati'!C11)</f>
      </c>
      <c r="D11" s="38" t="str">
        <f>IF('[1]dati'!D11="","",'[1]dati'!D11)</f>
        <v>-</v>
      </c>
      <c r="E11" s="38" t="str">
        <f>IF('[1]dati'!H11="","",'[1]dati'!H11)</f>
        <v>-</v>
      </c>
      <c r="F11" s="39"/>
      <c r="G11" s="40"/>
      <c r="H11" s="64"/>
      <c r="I11" s="65"/>
      <c r="J11" s="65"/>
      <c r="K11" s="65"/>
      <c r="L11" s="38" t="str">
        <f t="shared" si="0"/>
        <v>-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ht="12">
      <c r="A12" s="38" t="str">
        <f>IF('[1]dati'!A12="","",'[1]dati'!A12)</f>
        <v>-</v>
      </c>
      <c r="B12" s="38" t="str">
        <f>IF('[1]dati'!B12="","",'[1]dati'!B12)</f>
        <v>-</v>
      </c>
      <c r="C12" s="38">
        <f>IF('[1]dati'!C12="","",'[1]dati'!C12)</f>
      </c>
      <c r="D12" s="38" t="str">
        <f>IF('[1]dati'!D12="","",'[1]dati'!D12)</f>
        <v>-</v>
      </c>
      <c r="E12" s="38" t="str">
        <f>IF('[1]dati'!H12="","",'[1]dati'!H12)</f>
        <v>-</v>
      </c>
      <c r="F12" s="39"/>
      <c r="G12" s="40"/>
      <c r="H12" s="64"/>
      <c r="I12" s="65"/>
      <c r="J12" s="65"/>
      <c r="K12" s="65"/>
      <c r="L12" s="38" t="str">
        <f t="shared" si="0"/>
        <v>-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ht="12">
      <c r="A13" s="38" t="str">
        <f>IF('[1]dati'!A13="","",'[1]dati'!A13)</f>
        <v>-</v>
      </c>
      <c r="B13" s="38" t="str">
        <f>IF('[1]dati'!B13="","",'[1]dati'!B13)</f>
        <v>-</v>
      </c>
      <c r="C13" s="38">
        <f>IF('[1]dati'!C13="","",'[1]dati'!C13)</f>
      </c>
      <c r="D13" s="38" t="str">
        <f>IF('[1]dati'!D13="","",'[1]dati'!D13)</f>
        <v>-</v>
      </c>
      <c r="E13" s="38" t="str">
        <f>IF('[1]dati'!H13="","",'[1]dati'!H13)</f>
        <v>-</v>
      </c>
      <c r="F13" s="39"/>
      <c r="G13" s="40"/>
      <c r="H13" s="64"/>
      <c r="I13" s="65"/>
      <c r="J13" s="65"/>
      <c r="K13" s="65"/>
      <c r="L13" s="38" t="str">
        <f t="shared" si="0"/>
        <v>-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ht="12">
      <c r="A14" s="38" t="str">
        <f>IF('[1]dati'!A14="","",'[1]dati'!A14)</f>
        <v>-</v>
      </c>
      <c r="B14" s="38" t="str">
        <f>IF('[1]dati'!B14="","",'[1]dati'!B14)</f>
        <v>-</v>
      </c>
      <c r="C14" s="38">
        <f>IF('[1]dati'!C14="","",'[1]dati'!C14)</f>
      </c>
      <c r="D14" s="38" t="str">
        <f>IF('[1]dati'!D14="","",'[1]dati'!D14)</f>
        <v>-</v>
      </c>
      <c r="E14" s="38" t="str">
        <f>IF('[1]dati'!H14="","",'[1]dati'!H14)</f>
        <v>-</v>
      </c>
      <c r="F14" s="39"/>
      <c r="G14" s="40"/>
      <c r="H14" s="64"/>
      <c r="I14" s="65"/>
      <c r="J14" s="65"/>
      <c r="K14" s="65"/>
      <c r="L14" s="38" t="str">
        <f t="shared" si="0"/>
        <v>-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ht="12">
      <c r="A15" s="38" t="str">
        <f>IF('[1]dati'!A15="","",'[1]dati'!A15)</f>
        <v>-</v>
      </c>
      <c r="B15" s="38" t="str">
        <f>IF('[1]dati'!B15="","",'[1]dati'!B15)</f>
        <v>-</v>
      </c>
      <c r="C15" s="38">
        <f>IF('[1]dati'!C15="","",'[1]dati'!C15)</f>
      </c>
      <c r="D15" s="38" t="str">
        <f>IF('[1]dati'!D15="","",'[1]dati'!D15)</f>
        <v>-</v>
      </c>
      <c r="E15" s="38" t="str">
        <f>IF('[1]dati'!H15="","",'[1]dati'!H15)</f>
        <v>-</v>
      </c>
      <c r="F15" s="39"/>
      <c r="G15" s="40"/>
      <c r="H15" s="64"/>
      <c r="I15" s="65"/>
      <c r="J15" s="65"/>
      <c r="K15" s="65"/>
      <c r="L15" s="38" t="str">
        <f t="shared" si="0"/>
        <v>-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ht="12">
      <c r="A16" s="38" t="str">
        <f>IF('[1]dati'!A16="","",'[1]dati'!A16)</f>
        <v>-</v>
      </c>
      <c r="B16" s="38" t="str">
        <f>IF('[1]dati'!B16="","",'[1]dati'!B16)</f>
        <v>-</v>
      </c>
      <c r="C16" s="38">
        <f>IF('[1]dati'!C16="","",'[1]dati'!C16)</f>
      </c>
      <c r="D16" s="38" t="str">
        <f>IF('[1]dati'!D16="","",'[1]dati'!D16)</f>
        <v>-</v>
      </c>
      <c r="E16" s="38" t="str">
        <f>IF('[1]dati'!H16="","",'[1]dati'!H16)</f>
        <v>-</v>
      </c>
      <c r="F16" s="39"/>
      <c r="G16" s="40"/>
      <c r="H16" s="64"/>
      <c r="I16" s="65"/>
      <c r="J16" s="65"/>
      <c r="K16" s="65"/>
      <c r="L16" s="38" t="str">
        <f t="shared" si="0"/>
        <v>-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ht="12">
      <c r="A17" s="38" t="str">
        <f>IF('[1]dati'!A17="","",'[1]dati'!A17)</f>
        <v>-</v>
      </c>
      <c r="B17" s="38" t="str">
        <f>IF('[1]dati'!B17="","",'[1]dati'!B17)</f>
        <v>-</v>
      </c>
      <c r="C17" s="38">
        <f>IF('[1]dati'!C17="","",'[1]dati'!C17)</f>
      </c>
      <c r="D17" s="38" t="str">
        <f>IF('[1]dati'!D17="","",'[1]dati'!D17)</f>
        <v>-</v>
      </c>
      <c r="E17" s="38" t="str">
        <f>IF('[1]dati'!H17="","",'[1]dati'!H17)</f>
        <v>-</v>
      </c>
      <c r="F17" s="39"/>
      <c r="G17" s="40"/>
      <c r="H17" s="64"/>
      <c r="I17" s="65"/>
      <c r="J17" s="65"/>
      <c r="K17" s="65"/>
      <c r="L17" s="38" t="str">
        <f t="shared" si="0"/>
        <v>-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ht="12">
      <c r="A18" s="38" t="str">
        <f>IF('[1]dati'!A18="","",'[1]dati'!A18)</f>
        <v>-</v>
      </c>
      <c r="B18" s="38" t="str">
        <f>IF('[1]dati'!B18="","",'[1]dati'!B18)</f>
        <v>-</v>
      </c>
      <c r="C18" s="38">
        <f>IF('[1]dati'!C18="","",'[1]dati'!C18)</f>
      </c>
      <c r="D18" s="38" t="str">
        <f>IF('[1]dati'!D18="","",'[1]dati'!D18)</f>
        <v>-</v>
      </c>
      <c r="E18" s="38" t="str">
        <f>IF('[1]dati'!H18="","",'[1]dati'!H18)</f>
        <v>-</v>
      </c>
      <c r="F18" s="39"/>
      <c r="G18" s="40"/>
      <c r="H18" s="64"/>
      <c r="I18" s="65"/>
      <c r="J18" s="65"/>
      <c r="K18" s="65"/>
      <c r="L18" s="38" t="str">
        <f t="shared" si="0"/>
        <v>-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ht="12">
      <c r="A19" s="38" t="str">
        <f>IF('[1]dati'!A19="","",'[1]dati'!A19)</f>
        <v>-</v>
      </c>
      <c r="B19" s="38" t="str">
        <f>IF('[1]dati'!B19="","",'[1]dati'!B19)</f>
        <v>-</v>
      </c>
      <c r="C19" s="38">
        <f>IF('[1]dati'!C19="","",'[1]dati'!C19)</f>
      </c>
      <c r="D19" s="38" t="str">
        <f>IF('[1]dati'!D19="","",'[1]dati'!D19)</f>
        <v>-</v>
      </c>
      <c r="E19" s="38" t="str">
        <f>IF('[1]dati'!H19="","",'[1]dati'!H19)</f>
        <v>-</v>
      </c>
      <c r="F19" s="39"/>
      <c r="G19" s="40"/>
      <c r="H19" s="64"/>
      <c r="I19" s="65"/>
      <c r="J19" s="65"/>
      <c r="K19" s="65"/>
      <c r="L19" s="38" t="str">
        <f t="shared" si="0"/>
        <v>-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ht="12">
      <c r="A20" s="38" t="str">
        <f>IF('[1]dati'!A20="","",'[1]dati'!A20)</f>
        <v>-</v>
      </c>
      <c r="B20" s="38" t="str">
        <f>IF('[1]dati'!B20="","",'[1]dati'!B20)</f>
        <v>-</v>
      </c>
      <c r="C20" s="38">
        <f>IF('[1]dati'!C20="","",'[1]dati'!C20)</f>
      </c>
      <c r="D20" s="38" t="str">
        <f>IF('[1]dati'!D20="","",'[1]dati'!D20)</f>
        <v>-</v>
      </c>
      <c r="E20" s="38" t="str">
        <f>IF('[1]dati'!H20="","",'[1]dati'!H20)</f>
        <v>-</v>
      </c>
      <c r="F20" s="39"/>
      <c r="G20" s="40"/>
      <c r="H20" s="64"/>
      <c r="I20" s="65"/>
      <c r="J20" s="65"/>
      <c r="K20" s="65"/>
      <c r="L20" s="38" t="str">
        <f t="shared" si="0"/>
        <v>-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ht="12">
      <c r="A21" s="38" t="str">
        <f>IF('[1]dati'!A21="","",'[1]dati'!A21)</f>
        <v>-</v>
      </c>
      <c r="B21" s="38" t="str">
        <f>IF('[1]dati'!B21="","",'[1]dati'!B21)</f>
        <v>-</v>
      </c>
      <c r="C21" s="38">
        <f>IF('[1]dati'!C21="","",'[1]dati'!C21)</f>
      </c>
      <c r="D21" s="38" t="str">
        <f>IF('[1]dati'!D21="","",'[1]dati'!D21)</f>
        <v>-</v>
      </c>
      <c r="E21" s="38" t="str">
        <f>IF('[1]dati'!H21="","",'[1]dati'!H21)</f>
        <v>-</v>
      </c>
      <c r="F21" s="39"/>
      <c r="G21" s="40"/>
      <c r="H21" s="64"/>
      <c r="I21" s="65"/>
      <c r="J21" s="65"/>
      <c r="K21" s="65"/>
      <c r="L21" s="38" t="str">
        <f t="shared" si="0"/>
        <v>-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ht="12">
      <c r="A22" s="38" t="str">
        <f>IF('[1]dati'!A22="","",'[1]dati'!A22)</f>
        <v>-</v>
      </c>
      <c r="B22" s="38" t="str">
        <f>IF('[1]dati'!B22="","",'[1]dati'!B22)</f>
        <v>-</v>
      </c>
      <c r="C22" s="38">
        <f>IF('[1]dati'!C22="","",'[1]dati'!C22)</f>
      </c>
      <c r="D22" s="38" t="str">
        <f>IF('[1]dati'!D22="","",'[1]dati'!D22)</f>
        <v>-</v>
      </c>
      <c r="E22" s="38" t="str">
        <f>IF('[1]dati'!H22="","",'[1]dati'!H22)</f>
        <v>-</v>
      </c>
      <c r="F22" s="39"/>
      <c r="G22" s="40"/>
      <c r="H22" s="64"/>
      <c r="I22" s="65"/>
      <c r="J22" s="65"/>
      <c r="K22" s="65"/>
      <c r="L22" s="38" t="str">
        <f t="shared" si="0"/>
        <v>-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ht="12">
      <c r="A23" s="38" t="str">
        <f>IF('[1]dati'!A23="","",'[1]dati'!A23)</f>
        <v>-</v>
      </c>
      <c r="B23" s="38" t="str">
        <f>IF('[1]dati'!B23="","",'[1]dati'!B23)</f>
        <v>-</v>
      </c>
      <c r="C23" s="38">
        <f>IF('[1]dati'!C23="","",'[1]dati'!C23)</f>
      </c>
      <c r="D23" s="38" t="str">
        <f>IF('[1]dati'!D23="","",'[1]dati'!D23)</f>
        <v>-</v>
      </c>
      <c r="E23" s="38" t="str">
        <f>IF('[1]dati'!H23="","",'[1]dati'!H23)</f>
        <v>-</v>
      </c>
      <c r="F23" s="39"/>
      <c r="G23" s="40"/>
      <c r="H23" s="64"/>
      <c r="I23" s="65"/>
      <c r="J23" s="65"/>
      <c r="K23" s="65"/>
      <c r="L23" s="38" t="str">
        <f t="shared" si="0"/>
        <v>-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ht="12">
      <c r="A24" s="38" t="str">
        <f>IF('[1]dati'!A24="","",'[1]dati'!A24)</f>
        <v>-</v>
      </c>
      <c r="B24" s="38" t="str">
        <f>IF('[1]dati'!B24="","",'[1]dati'!B24)</f>
        <v>-</v>
      </c>
      <c r="C24" s="38">
        <f>IF('[1]dati'!C24="","",'[1]dati'!C24)</f>
      </c>
      <c r="D24" s="38" t="str">
        <f>IF('[1]dati'!D24="","",'[1]dati'!D24)</f>
        <v>-</v>
      </c>
      <c r="E24" s="38" t="str">
        <f>IF('[1]dati'!H24="","",'[1]dati'!H24)</f>
        <v>-</v>
      </c>
      <c r="F24" s="39"/>
      <c r="G24" s="40"/>
      <c r="H24" s="64"/>
      <c r="I24" s="65"/>
      <c r="J24" s="65"/>
      <c r="K24" s="65"/>
      <c r="L24" s="38" t="str">
        <f t="shared" si="0"/>
        <v>-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ht="12">
      <c r="A25" s="38" t="str">
        <f>IF('[1]dati'!A25="","",'[1]dati'!A25)</f>
        <v>-</v>
      </c>
      <c r="B25" s="38" t="str">
        <f>IF('[1]dati'!B25="","",'[1]dati'!B25)</f>
        <v>-</v>
      </c>
      <c r="C25" s="38">
        <f>IF('[1]dati'!C25="","",'[1]dati'!C25)</f>
      </c>
      <c r="D25" s="38" t="str">
        <f>IF('[1]dati'!D25="","",'[1]dati'!D25)</f>
        <v>-</v>
      </c>
      <c r="E25" s="38" t="str">
        <f>IF('[1]dati'!H25="","",'[1]dati'!H25)</f>
        <v>-</v>
      </c>
      <c r="F25" s="39"/>
      <c r="G25" s="40"/>
      <c r="H25" s="64"/>
      <c r="I25" s="65"/>
      <c r="J25" s="65"/>
      <c r="K25" s="65"/>
      <c r="L25" s="38" t="str">
        <f t="shared" si="0"/>
        <v>-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ht="12">
      <c r="A26" s="38" t="str">
        <f>IF('[1]dati'!A26="","",'[1]dati'!A26)</f>
        <v>-</v>
      </c>
      <c r="B26" s="38" t="str">
        <f>IF('[1]dati'!B26="","",'[1]dati'!B26)</f>
        <v>-</v>
      </c>
      <c r="C26" s="38">
        <f>IF('[1]dati'!C26="","",'[1]dati'!C26)</f>
      </c>
      <c r="D26" s="38" t="str">
        <f>IF('[1]dati'!D26="","",'[1]dati'!D26)</f>
        <v>-</v>
      </c>
      <c r="E26" s="38" t="str">
        <f>IF('[1]dati'!H26="","",'[1]dati'!H26)</f>
        <v>-</v>
      </c>
      <c r="F26" s="39"/>
      <c r="G26" s="40"/>
      <c r="H26" s="64"/>
      <c r="I26" s="65"/>
      <c r="J26" s="65"/>
      <c r="K26" s="65"/>
      <c r="L26" s="38" t="str">
        <f t="shared" si="0"/>
        <v>-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ht="12">
      <c r="A27" s="38" t="str">
        <f>IF('[1]dati'!A27="","",'[1]dati'!A27)</f>
        <v>-</v>
      </c>
      <c r="B27" s="38" t="str">
        <f>IF('[1]dati'!B27="","",'[1]dati'!B27)</f>
        <v>-</v>
      </c>
      <c r="C27" s="38">
        <f>IF('[1]dati'!C27="","",'[1]dati'!C27)</f>
      </c>
      <c r="D27" s="38" t="str">
        <f>IF('[1]dati'!D27="","",'[1]dati'!D27)</f>
        <v>-</v>
      </c>
      <c r="E27" s="38" t="str">
        <f>IF('[1]dati'!H27="","",'[1]dati'!H27)</f>
        <v>-</v>
      </c>
      <c r="F27" s="39"/>
      <c r="G27" s="40"/>
      <c r="H27" s="64"/>
      <c r="I27" s="65"/>
      <c r="J27" s="65"/>
      <c r="K27" s="65"/>
      <c r="L27" s="38" t="str">
        <f t="shared" si="0"/>
        <v>-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ht="12">
      <c r="A28" s="38" t="str">
        <f>IF('[1]dati'!A28="","",'[1]dati'!A28)</f>
        <v>-</v>
      </c>
      <c r="B28" s="38" t="str">
        <f>IF('[1]dati'!B28="","",'[1]dati'!B28)</f>
        <v>-</v>
      </c>
      <c r="C28" s="38">
        <f>IF('[1]dati'!C28="","",'[1]dati'!C28)</f>
      </c>
      <c r="D28" s="38" t="str">
        <f>IF('[1]dati'!D28="","",'[1]dati'!D28)</f>
        <v>-</v>
      </c>
      <c r="E28" s="38" t="str">
        <f>IF('[1]dati'!H28="","",'[1]dati'!H28)</f>
        <v>-</v>
      </c>
      <c r="F28" s="39"/>
      <c r="G28" s="40"/>
      <c r="H28" s="64"/>
      <c r="I28" s="65"/>
      <c r="J28" s="65"/>
      <c r="K28" s="65"/>
      <c r="L28" s="38" t="str">
        <f t="shared" si="0"/>
        <v>-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ht="12">
      <c r="A29" s="38" t="str">
        <f>IF('[1]dati'!A29="","",'[1]dati'!A29)</f>
        <v>-</v>
      </c>
      <c r="B29" s="38" t="str">
        <f>IF('[1]dati'!B29="","",'[1]dati'!B29)</f>
        <v>-</v>
      </c>
      <c r="C29" s="38">
        <f>IF('[1]dati'!C29="","",'[1]dati'!C29)</f>
      </c>
      <c r="D29" s="38" t="str">
        <f>IF('[1]dati'!D29="","",'[1]dati'!D29)</f>
        <v>-</v>
      </c>
      <c r="E29" s="38" t="str">
        <f>IF('[1]dati'!H29="","",'[1]dati'!H29)</f>
        <v>-</v>
      </c>
      <c r="F29" s="39"/>
      <c r="G29" s="40"/>
      <c r="H29" s="64"/>
      <c r="I29" s="65"/>
      <c r="J29" s="65"/>
      <c r="K29" s="65"/>
      <c r="L29" s="38" t="str">
        <f t="shared" si="0"/>
        <v>-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1:46" ht="12">
      <c r="A30" s="38" t="str">
        <f>IF('[1]dati'!A30="","",'[1]dati'!A30)</f>
        <v>-</v>
      </c>
      <c r="B30" s="38" t="str">
        <f>IF('[1]dati'!B30="","",'[1]dati'!B30)</f>
        <v>-</v>
      </c>
      <c r="C30" s="38">
        <f>IF('[1]dati'!C30="","",'[1]dati'!C30)</f>
      </c>
      <c r="D30" s="38" t="str">
        <f>IF('[1]dati'!D30="","",'[1]dati'!D30)</f>
        <v>-</v>
      </c>
      <c r="E30" s="38" t="str">
        <f>IF('[1]dati'!H30="","",'[1]dati'!H30)</f>
        <v>-</v>
      </c>
      <c r="F30" s="39"/>
      <c r="G30" s="40"/>
      <c r="H30" s="64"/>
      <c r="I30" s="65"/>
      <c r="J30" s="65"/>
      <c r="K30" s="65"/>
      <c r="L30" s="38" t="str">
        <f t="shared" si="0"/>
        <v>-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1:46" ht="1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1:46" ht="1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1:46" ht="1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1:46" ht="1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1:46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1:46" ht="1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7" spans="1:46" ht="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1:46" ht="1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1:46" ht="1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1:46" ht="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1:46" ht="1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1:46" ht="1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46" ht="1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1:46" ht="1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1:46" ht="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1:46" ht="1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1:46" ht="1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1:46" ht="1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1:46" ht="1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1:46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  <row r="51" spans="1:46" ht="1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</row>
    <row r="52" spans="1:46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spans="1:46" ht="1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  <row r="54" spans="1:46" ht="1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</row>
    <row r="55" spans="1:46" ht="1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1:46" ht="1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</row>
    <row r="57" spans="1:46" ht="1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</row>
    <row r="58" spans="1:46" ht="1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</row>
    <row r="59" spans="1:46" ht="1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</row>
    <row r="60" spans="1:46" ht="1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</row>
    <row r="61" spans="1:46" ht="1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</row>
    <row r="62" spans="1:46" ht="1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</row>
    <row r="63" spans="1:46" ht="1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</row>
    <row r="64" spans="1:46" ht="1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</row>
    <row r="65" spans="1:46" ht="1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</row>
    <row r="66" spans="1:46" ht="1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</row>
    <row r="67" spans="1:46" ht="1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</row>
    <row r="68" spans="1:46" ht="1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</row>
    <row r="69" spans="1:46" ht="1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</row>
    <row r="70" spans="1:46" ht="1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</row>
    <row r="71" spans="1:46" ht="1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</row>
    <row r="72" spans="1:46" ht="1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</row>
    <row r="73" spans="1:46" ht="1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</row>
    <row r="74" spans="1:46" ht="1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</row>
    <row r="75" spans="1:46" ht="1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</row>
    <row r="76" spans="1:46" ht="1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</row>
    <row r="77" spans="1:46" ht="1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</row>
    <row r="78" spans="1:46" ht="1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</row>
    <row r="79" spans="1:46" ht="1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</row>
    <row r="80" spans="1:46" ht="1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</row>
    <row r="81" spans="1:46" ht="1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</row>
    <row r="82" spans="1:46" ht="1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</row>
    <row r="83" spans="1:46" ht="1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</row>
    <row r="84" spans="1:46" ht="1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</row>
    <row r="85" spans="1:46" ht="1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</row>
    <row r="86" spans="1:46" ht="1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</row>
    <row r="87" spans="1:46" ht="1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</row>
    <row r="88" spans="1:46" ht="1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</row>
    <row r="89" spans="1:46" ht="1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</row>
    <row r="90" spans="1:46" ht="1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</row>
    <row r="91" spans="1:46" ht="1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</row>
    <row r="92" spans="1:46" ht="1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</row>
    <row r="93" spans="1:46" ht="1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1:46" ht="1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1:46" ht="1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1:46" ht="1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1:46" ht="1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</row>
    <row r="98" spans="1:46" ht="1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</row>
    <row r="99" spans="1:46" ht="1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  <row r="100" spans="1:46" ht="1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>
        <f>IF(E7="no",0,1)</f>
        <v>1</v>
      </c>
      <c r="M100" s="27" t="b">
        <f>IF(L100="1","1")</f>
        <v>0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  <row r="101" spans="1:46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>
        <f aca="true" t="shared" si="1" ref="L101:L123">IF(E8="no",0,1)</f>
        <v>1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</row>
    <row r="102" spans="1:46" ht="1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>
        <f t="shared" si="1"/>
        <v>1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</row>
    <row r="103" spans="1:46" ht="1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>
        <f t="shared" si="1"/>
        <v>1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</row>
    <row r="104" spans="1:46" ht="1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>
        <f t="shared" si="1"/>
        <v>1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</row>
    <row r="105" spans="1:46" ht="1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>
        <f t="shared" si="1"/>
        <v>1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</row>
    <row r="106" spans="1:46" ht="1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>
        <f t="shared" si="1"/>
        <v>1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</row>
    <row r="107" spans="1:46" ht="1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>
        <f t="shared" si="1"/>
        <v>1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</row>
    <row r="108" spans="1:46" ht="1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>
        <f t="shared" si="1"/>
        <v>1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</row>
    <row r="109" spans="1:46" ht="1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>
        <f t="shared" si="1"/>
        <v>1</v>
      </c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1:46" ht="1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>
        <f t="shared" si="1"/>
        <v>1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</row>
    <row r="111" spans="1:46" ht="1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>
        <f t="shared" si="1"/>
        <v>1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</row>
    <row r="112" spans="1:46" ht="1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>
        <f t="shared" si="1"/>
        <v>1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</row>
    <row r="113" spans="1:46" ht="1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>
        <f t="shared" si="1"/>
        <v>1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</row>
    <row r="114" spans="1:46" ht="1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>
        <f t="shared" si="1"/>
        <v>1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</row>
    <row r="115" spans="1:46" ht="1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>
        <f t="shared" si="1"/>
        <v>1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</row>
    <row r="116" spans="1:46" ht="1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>
        <f t="shared" si="1"/>
        <v>1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</row>
    <row r="117" spans="1:46" ht="1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>
        <f t="shared" si="1"/>
        <v>1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</row>
    <row r="118" spans="1:46" ht="1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>
        <f t="shared" si="1"/>
        <v>1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</row>
    <row r="119" spans="1:46" ht="1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>
        <f t="shared" si="1"/>
        <v>1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</row>
    <row r="120" spans="1:46" ht="1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>
        <f t="shared" si="1"/>
        <v>1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</row>
    <row r="121" spans="1:46" ht="1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>
        <f t="shared" si="1"/>
        <v>1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</row>
    <row r="122" spans="1:46" ht="1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>
        <f t="shared" si="1"/>
        <v>1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</row>
    <row r="123" spans="1:46" ht="1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>
        <f t="shared" si="1"/>
        <v>1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</row>
    <row r="124" spans="1:46" ht="1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</row>
    <row r="125" spans="1:46" ht="1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</row>
    <row r="126" spans="1:46" ht="1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</row>
    <row r="127" spans="1:46" ht="1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</row>
    <row r="128" spans="1:46" ht="1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</row>
    <row r="129" spans="1:46" ht="1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</row>
    <row r="130" spans="1:46" ht="1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</row>
    <row r="131" spans="1:46" ht="1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</row>
    <row r="132" spans="1:46" ht="1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</row>
    <row r="133" spans="1:46" ht="1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</row>
    <row r="134" spans="1:46" ht="1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</row>
    <row r="135" spans="1:46" ht="1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</row>
    <row r="136" spans="1:46" ht="1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</row>
    <row r="137" spans="1:46" ht="1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</row>
    <row r="138" spans="1:46" ht="1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</row>
    <row r="139" spans="1:46" ht="1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</row>
    <row r="140" spans="1:46" ht="1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</row>
    <row r="141" spans="1:46" ht="1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</row>
    <row r="142" spans="1:46" ht="1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</row>
    <row r="143" spans="1:46" ht="1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</row>
    <row r="144" spans="1:46" ht="1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</row>
    <row r="145" spans="1:46" ht="1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</row>
    <row r="146" spans="1:46" ht="1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</row>
    <row r="147" spans="1:46" ht="1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</row>
    <row r="148" spans="1:46" ht="1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</row>
    <row r="149" spans="1:46" ht="1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</row>
    <row r="150" spans="1:46" ht="1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</row>
    <row r="151" spans="1:46" ht="1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</row>
    <row r="152" spans="1:46" ht="1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</row>
    <row r="153" spans="1:46" ht="1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</row>
    <row r="154" spans="1:14" ht="1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ht="1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ht="1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ht="1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1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ht="1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1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ht="1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ht="1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ht="1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ht="1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ht="1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ht="1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ht="1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ht="1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ht="1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ht="1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</sheetData>
  <sheetProtection/>
  <mergeCells count="33">
    <mergeCell ref="A33:K33"/>
    <mergeCell ref="H25:K25"/>
    <mergeCell ref="H26:K26"/>
    <mergeCell ref="H27:K27"/>
    <mergeCell ref="H28:K28"/>
    <mergeCell ref="H29:K29"/>
    <mergeCell ref="H30:K30"/>
    <mergeCell ref="H17:K17"/>
    <mergeCell ref="H18:K18"/>
    <mergeCell ref="H19:K19"/>
    <mergeCell ref="H20:K20"/>
    <mergeCell ref="H21:K21"/>
    <mergeCell ref="H22:K22"/>
    <mergeCell ref="H7:K7"/>
    <mergeCell ref="H8:K8"/>
    <mergeCell ref="H9:K9"/>
    <mergeCell ref="H10:K10"/>
    <mergeCell ref="H23:K23"/>
    <mergeCell ref="H24:K24"/>
    <mergeCell ref="H13:K13"/>
    <mergeCell ref="H14:K14"/>
    <mergeCell ref="H15:K15"/>
    <mergeCell ref="H16:K16"/>
    <mergeCell ref="H11:K11"/>
    <mergeCell ref="H12:K12"/>
    <mergeCell ref="A1:L1"/>
    <mergeCell ref="A2:L2"/>
    <mergeCell ref="A4:C4"/>
    <mergeCell ref="D4:J4"/>
    <mergeCell ref="L4:L5"/>
    <mergeCell ref="D5:D6"/>
    <mergeCell ref="F5:K5"/>
    <mergeCell ref="H6:K6"/>
  </mergeCells>
  <conditionalFormatting sqref="E7:E30">
    <cfRule type="cellIs" priority="8" dxfId="0" operator="equal" stopIfTrue="1">
      <formula>"no"</formula>
    </cfRule>
  </conditionalFormatting>
  <conditionalFormatting sqref="F7:F30">
    <cfRule type="expression" priority="7" dxfId="0" stopIfTrue="1">
      <formula>E7="NO"</formula>
    </cfRule>
  </conditionalFormatting>
  <conditionalFormatting sqref="G30">
    <cfRule type="expression" priority="6" dxfId="0" stopIfTrue="1">
      <formula>E30="NO"</formula>
    </cfRule>
  </conditionalFormatting>
  <conditionalFormatting sqref="H8:K30">
    <cfRule type="expression" priority="5" dxfId="0" stopIfTrue="1">
      <formula>E8="no"</formula>
    </cfRule>
  </conditionalFormatting>
  <conditionalFormatting sqref="H7:K7">
    <cfRule type="expression" priority="4" dxfId="0" stopIfTrue="1">
      <formula>E7="no"</formula>
    </cfRule>
  </conditionalFormatting>
  <conditionalFormatting sqref="G7:G29">
    <cfRule type="expression" priority="3" dxfId="0" stopIfTrue="1">
      <formula>E7="NO"</formula>
    </cfRule>
  </conditionalFormatting>
  <conditionalFormatting sqref="L7:L30">
    <cfRule type="cellIs" priority="1" dxfId="0" operator="equal" stopIfTrue="1">
      <formula>"no"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.57421875" style="41" customWidth="1"/>
    <col min="2" max="2" width="91.421875" style="41" customWidth="1"/>
    <col min="3" max="16384" width="9.140625" style="41" customWidth="1"/>
  </cols>
  <sheetData>
    <row r="1" ht="15">
      <c r="B1" s="42" t="s">
        <v>38</v>
      </c>
    </row>
    <row r="2" ht="15">
      <c r="B2" s="42"/>
    </row>
    <row r="3" ht="15">
      <c r="B3" s="42" t="s">
        <v>39</v>
      </c>
    </row>
    <row r="4" ht="15">
      <c r="B4" s="43"/>
    </row>
    <row r="5" ht="15">
      <c r="B5" s="43" t="s">
        <v>40</v>
      </c>
    </row>
    <row r="6" ht="15">
      <c r="B6" s="43"/>
    </row>
    <row r="7" ht="15">
      <c r="B7" s="43" t="s">
        <v>41</v>
      </c>
    </row>
    <row r="8" ht="15">
      <c r="B8" s="43"/>
    </row>
    <row r="9" ht="15">
      <c r="B9" s="44" t="s">
        <v>42</v>
      </c>
    </row>
    <row r="10" ht="15">
      <c r="B10" s="43"/>
    </row>
    <row r="11" ht="15">
      <c r="B11" s="43"/>
    </row>
    <row r="12" ht="15">
      <c r="B12" s="43"/>
    </row>
    <row r="13" ht="15">
      <c r="B13" s="43"/>
    </row>
    <row r="14" ht="15">
      <c r="B14" s="43"/>
    </row>
    <row r="15" ht="15">
      <c r="B15" s="43"/>
    </row>
    <row r="16" ht="15">
      <c r="B16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C.T.P. MATERA</dc:creator>
  <cp:keywords/>
  <dc:description/>
  <cp:lastModifiedBy>Madesi</cp:lastModifiedBy>
  <dcterms:created xsi:type="dcterms:W3CDTF">2015-12-30T10:22:48Z</dcterms:created>
  <dcterms:modified xsi:type="dcterms:W3CDTF">2016-07-19T09:13:52Z</dcterms:modified>
  <cp:category/>
  <cp:version/>
  <cp:contentType/>
  <cp:contentStatus/>
</cp:coreProperties>
</file>